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公共工事　競争入札" sheetId="1" r:id="rId1"/>
    <sheet name="公共工事　随意契約" sheetId="2" r:id="rId2"/>
    <sheet name="物品役務等　競争入札" sheetId="3" r:id="rId3"/>
    <sheet name="物品役務等　随意契約" sheetId="4" r:id="rId4"/>
  </sheets>
  <externalReferences>
    <externalReference r:id="rId7"/>
  </externalReferences>
  <definedNames>
    <definedName name="_xlnm._FilterDatabase" localSheetId="3" hidden="1">'物品役務等　随意契約'!$A$5:$K$80</definedName>
    <definedName name="_xlnm.Print_Area" localSheetId="0">'公共工事　競争入札'!$A$1:$J$20</definedName>
    <definedName name="_xlnm.Print_Area" localSheetId="1">'公共工事　随意契約'!$A$1:$K$19</definedName>
    <definedName name="_xlnm.Print_Area" localSheetId="2">'物品役務等　競争入札'!$A$1:$I$14</definedName>
    <definedName name="_xlnm.Print_Area" localSheetId="3">'物品役務等　随意契約'!$A$1:$J$93</definedName>
    <definedName name="一般競争入札・指名競争入札の別">'[1]選択リスト（削除不可）'!$A$2:$A$5</definedName>
  </definedNames>
  <calcPr fullCalcOnLoad="1"/>
</workbook>
</file>

<file path=xl/sharedStrings.xml><?xml version="1.0" encoding="utf-8"?>
<sst xmlns="http://schemas.openxmlformats.org/spreadsheetml/2006/main" count="447" uniqueCount="252">
  <si>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</si>
  <si>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</si>
  <si>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</si>
  <si>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</si>
  <si>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</si>
  <si>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</si>
  <si>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</si>
  <si>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</si>
  <si>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</si>
  <si>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</si>
  <si>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</si>
  <si>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</si>
  <si>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（注）必要があるときは、各欄の配置を著しく変更することなく所要の変更を加えることその他所要の調整を加えることができる。</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</si>
  <si>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</si>
  <si>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</si>
  <si>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</si>
  <si>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</si>
  <si>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</si>
  <si>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</si>
  <si>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（別紙様式1）</t>
  </si>
  <si>
    <t>（別紙様式2）</t>
  </si>
  <si>
    <t>（別紙様式3）</t>
  </si>
  <si>
    <t>（別紙様式4）</t>
  </si>
  <si>
    <t>法人番号</t>
  </si>
  <si>
    <t>支出負担行為担当官 栗田　卓也
国土交通省総合政策局
東京都千代田区霞が関２－１－３</t>
  </si>
  <si>
    <t>-</t>
  </si>
  <si>
    <t>支出負担行為担当官 蒲生　篤実
国土交通省総合政策局
東京都千代田区霞が関２－１－３</t>
  </si>
  <si>
    <t>－</t>
  </si>
  <si>
    <t>支出負担行為担当官 蒲生　篤実
国土交通省総合政策局
東京都千代田区霞が関２－１－３</t>
  </si>
  <si>
    <t>インフラの効率的な維持管理体制の確立に係る調査検討・広報業務</t>
  </si>
  <si>
    <t>令和２年度「質の高いインフラ投資」の理解促進に向けたアフリカ地域等におけるインフラシステム海外展開促進支援業務</t>
  </si>
  <si>
    <t>令和２年度「質の高いインフラ投資」の理解促進に向けた中央アジア地域におけるインフラシステム海外展開促進支援業務</t>
  </si>
  <si>
    <t>令和２年度　ASEAN地域における我が国の「スマートシティ」の官民連携した海外展開に係る検討調査業務</t>
  </si>
  <si>
    <t>令和２年度　海外社会資本整備に係る建設技術調査業務</t>
  </si>
  <si>
    <t>令和２年度　ウラジオストクにおける観光・都市開発分野におけるプロジェクト具体化に向けた調査検討業務</t>
  </si>
  <si>
    <t>令和２年度　日露都市環境分野推進のための会議運営等取組支援及び情報発信業務</t>
  </si>
  <si>
    <t>令和２年度　「質の高いインフラ投資」の理解促進に向けた中南米地域等におけるインフラシステム海外展開促進支援業務</t>
  </si>
  <si>
    <t>令和２年度　ロシアが直面している都市環境問題（廃棄物処理問題等）に関する調査検討業務</t>
  </si>
  <si>
    <t>令和２年度　インフラ分野におけるSociety5.0関連技術の導入業務</t>
  </si>
  <si>
    <t>令和２年度ICT施工の普及支援に関する検討業務</t>
  </si>
  <si>
    <t>インバウンドに対応したインフラツーリズム拡大方策検討業務</t>
  </si>
  <si>
    <t>社会資本整備における「グリーンインフラ」の取組推進に関する調査検討業務</t>
  </si>
  <si>
    <t>新技術活用システムの活性化に関する検討業務</t>
  </si>
  <si>
    <t>インフラツーリズムのプロモーション施策検討業務</t>
  </si>
  <si>
    <t>地域特性に応じた電動低速モビリティの活用検討調査業務</t>
  </si>
  <si>
    <t>令和２年度　日シンガポールインフラ協力に係る案件調査等業務</t>
  </si>
  <si>
    <t>北海道、東北エリアにおける官民連携事業の推進のための地域プラットフォーム形成支援等業務</t>
  </si>
  <si>
    <t>官民連携モデル形成支援等業務（異なる管理主体が所有する公共施設の集約再編に係る官民連携事業）</t>
  </si>
  <si>
    <t>中国、四国、九州・沖縄エリアにおける官民連携事業の推進のための地域プラットフォーム形成支援等業務</t>
  </si>
  <si>
    <t>関東、北陸エリアにおける官民連携事業の推進のための地域プラットフォーム形成支援等業務</t>
  </si>
  <si>
    <t>中部、近畿エリアにおける官民連携事業の推進のための地域プラットフォーム形成支援等業務</t>
  </si>
  <si>
    <t>令和２年度　防災・水インフラ分野の海外展開に関する情報収集・協力可能性調査業務</t>
  </si>
  <si>
    <t>建設施工分野における低炭素化に向けた調査・検討業務</t>
  </si>
  <si>
    <t>官民連携モデル形成支援等業務（駐車場・公園等の民間の一体管理による駅周辺のエリアマネジメント事業）</t>
  </si>
  <si>
    <t>官民連携モデル形成支援等業務（広域連携・分野連携等による官民連携事業）</t>
  </si>
  <si>
    <t>地方自治体のインフラ老朽化対策に係る支援方針検討業務</t>
  </si>
  <si>
    <t>令和２年度　東南アジアにおける本邦技術を活用した道路プロジェクト検討業務</t>
  </si>
  <si>
    <t>建設発生土の有効利用および公共工事土量調査入力システム改良検討業務</t>
  </si>
  <si>
    <t>令和２年度　歩行者移動支援サービスの展開に向けた環境整備業務</t>
  </si>
  <si>
    <t>建設リサイクル推進計画における施策検討業務</t>
  </si>
  <si>
    <t>令和２年度　幹線旅客流動の把握に関する調査</t>
  </si>
  <si>
    <t>電子マニフェストデータ利活用の拡大に向けた検討業務</t>
  </si>
  <si>
    <t>社会資本のストック効果及びメンテナンスに関する広報に向けた資料作成・会議運営業務</t>
  </si>
  <si>
    <t>令和２年度インフラ維持管理におけるデータベースの整備・連携等に関する検討業務</t>
  </si>
  <si>
    <t>カンボジア建設法の建築技術規制に関する調査・検討業務</t>
  </si>
  <si>
    <t>専門家派遣によるハンズオン支援等業務（その２）</t>
  </si>
  <si>
    <t>インフラの維持管理に係る官民連携事業の導入検討支援（その１）</t>
  </si>
  <si>
    <t>専門家派遣によるハンズオン支援等業務（その１）</t>
  </si>
  <si>
    <t>令和２年度　海外諸国のダム・下水道管理運営調査業務</t>
  </si>
  <si>
    <t>令和２年度　エチオピア国道路インフラ整備に関する課題解決に向けた調査・検討業務</t>
  </si>
  <si>
    <t>ミャンマー・ヤンゴンにおけるスマートシティ実現に向けた調査・計画検討業務</t>
  </si>
  <si>
    <t>令和２年度　海外における道路事業に関するPPP案件等形成業務</t>
  </si>
  <si>
    <t>令和２年度　プーケットにおけるスマートシティ実現に向けた検討調査業務</t>
  </si>
  <si>
    <t>令和２年度　海外のインフラメンテナンス市場への本邦企業参画支援検討業務</t>
  </si>
  <si>
    <t>令和２年度　インフラ海外展開の国際動向に関する調査業務</t>
  </si>
  <si>
    <t>令和２年度インフラ維持管理における革新的技術の導入加速化・横断的展開に向けた調査検討業務</t>
  </si>
  <si>
    <t>建設副産物実態調査に係る効率化等検討業務</t>
  </si>
  <si>
    <t>人間拡張技術に関する調査業務</t>
  </si>
  <si>
    <t>令和２年度　海外の電子基準点の運営・維持管理への本邦企業の参画に向けた調査検討業務</t>
  </si>
  <si>
    <t>令和２年度　i-Constructionを活用した海外インフラプロジェクトの形成に向けた調査検討業務</t>
  </si>
  <si>
    <t>河川用機械設備の維持管理分野における効率化・高度化に関する検討業務</t>
  </si>
  <si>
    <t>サービス購入型PFI事業における民間資金及び性能発注の活用実態並びに土木施設へのPPP／PFIの導入による効果・課題に関する調査</t>
  </si>
  <si>
    <t>インフラの維持管理に係る官民連携事業の導入検討支援（その２）</t>
  </si>
  <si>
    <t>建設機械の環境対策に係る調査・検討業務</t>
  </si>
  <si>
    <t>建設施工におけるパワーアシストスーツの導入検討業務</t>
  </si>
  <si>
    <t>構造物のＩＣＴ出来形管理要領等検討業務</t>
  </si>
  <si>
    <t>令和２年度　サンクトペテルブルクにおける都市環境問題（廃棄物処理問題等）に関する調査検討業務</t>
  </si>
  <si>
    <t>令和２年度　ウラジオストクにおける交通分野のプロジェクト候補調査・検討業務</t>
  </si>
  <si>
    <t>令和２年度　サンクトペテルブルクにおける都市開発・交通分野の調査・検討業務</t>
  </si>
  <si>
    <t>令和２年度　ベトナムにおける３L水位計を活用した洪水予警報システム等の概略検討業務</t>
  </si>
  <si>
    <t>河川ポンプ設備における新たな技術を活用した更新手法の検討業務</t>
  </si>
  <si>
    <t>危機の先にある豊かな未来に関する各種取組や人々の認識に関する調査分析業務</t>
  </si>
  <si>
    <t>令和２年度　インドネシア・マカッサル市におけるスマートシティ・プラットフォーム（都市ＯＳ）構築に向けた調査業務</t>
  </si>
  <si>
    <t>令和２年度　「質の高いインフラ投資」の理解促進に向けた中南米地域等におけるインフラシステム海外展開促進支援業務（第１回変更）</t>
  </si>
  <si>
    <t>（株）日本経済研究所</t>
  </si>
  <si>
    <t>支出負担行為担当官 石田　優
国土交通省総合政策局
東京都千代田区霞が関２－１－３</t>
  </si>
  <si>
    <t>令和２年度　海外要人招聘等支援業務</t>
  </si>
  <si>
    <t>令和２年度　海外建設プロジェクトの広報資料印刷業務</t>
  </si>
  <si>
    <t>令和２年度　質の高いインフラの広報資料作成・印刷業務</t>
  </si>
  <si>
    <t>令和２年度　アフリカ諸国における道路インフラの維持管理に関する課題解決に向けた調査・検討業務</t>
  </si>
  <si>
    <t>01：一般競争入札</t>
  </si>
  <si>
    <t>-</t>
  </si>
  <si>
    <t>パシフィックコンサルタンツ（株）　首都圏本社
東京都千代田区神田錦町三丁目２２番地　</t>
  </si>
  <si>
    <t>パシフィックコンサルタンツ（株）首都圏本社
東京都千代田区神田錦町三丁目２２番地　</t>
  </si>
  <si>
    <t>株式会社オリエンタルコンサルタンツ
東京都渋谷区本町三丁目１２番１号</t>
  </si>
  <si>
    <t>令和２年度　東南アジアにおける本邦技術を活用した道路プロジェクト検討業務株式会社オリエンタルコンサルタンツ・株式会社オリエンタルコンサルタンツグローバル・首都高速道路株式会社共同提案体
東京都渋谷区本町三丁目１２番１号</t>
  </si>
  <si>
    <t xml:space="preserve">令和２年度「質の高いインフラ投資」の理解促進に向けた中央アジア地域におけるインフラシステム海外展開促進支援業務共同提案体
東京都千代田区麹町１－８－１半蔵門　ＭＫビル３Ｆ </t>
  </si>
  <si>
    <t xml:space="preserve">オーヴ・アラップ・アンド・パートナーズ・ジャパンリミテッド
東京都千代田区富士見２－１０－２飯田橋グラン・ブルーム８Ｆ </t>
  </si>
  <si>
    <t>一般社団法人　国際建設技術協会
東京都文京区関口１－２３－６　プラザ江戸川橋</t>
  </si>
  <si>
    <t xml:space="preserve">令和２年度　防災・水インフラ分野の海外展開に関する情報収集・協力可能性調査業務建設技研インターナショナル・建設技術研究所共同提案体
東京都江東区亀戸２－２５－１４　 </t>
  </si>
  <si>
    <t xml:space="preserve">（株）野村総合研究所
東京都千代田区大手町１丁目９番２号 </t>
  </si>
  <si>
    <t xml:space="preserve">野村総合研究所・YOUテレビ　令和２年度　日露都市環境分野推進のための会議運営等取組支援及び情報発信業務共同提案体
東京都千代田区大手町１丁目９番２号 </t>
  </si>
  <si>
    <t>八千代エンジニヤリング株式会社
東京都台東区浅草橋５－２０－８</t>
  </si>
  <si>
    <t>八千代エンジニヤリング株式会社事業統括本部
東京都台東区浅草橋５－２０－８</t>
  </si>
  <si>
    <t>（株）大和総研
東京都江東区冬木１５番６号</t>
  </si>
  <si>
    <t xml:space="preserve">（一財）先端建設技術センター
東京都文京区大塚二丁目１５番６号 </t>
  </si>
  <si>
    <t xml:space="preserve">新技術活用システムの活性化に関する検討業務先端建設技術センター・日本工営共同提案体
東京都文京区大塚二丁目１５番６号 </t>
  </si>
  <si>
    <t xml:space="preserve">建設リサイクル推進計画における施策検討業務先端建設技術センター・日本能率協会総合研究所共同提案体
東京都文京区大塚二丁目１５番６号 </t>
  </si>
  <si>
    <t xml:space="preserve">（一財）先端建設技術センター
東京都文京区大塚二丁目１５番６号 </t>
  </si>
  <si>
    <t>（社）日本建設機械施工協会
東京都港区芝公園３－５－８機械振興会館</t>
  </si>
  <si>
    <t>（一社）日本建設機械施工協会
東京都港区芝公園３－５－８機械振興会館</t>
  </si>
  <si>
    <t>（一社）日本建設機械施工協会
東京都港区芝公園３－５－８機械振興会館</t>
  </si>
  <si>
    <t>（一社）日本建設機械施工協会
東京都港区芝公園３－５－８機械振興会館</t>
  </si>
  <si>
    <t>インバウンドに対応したインフラツーリズム拡大方策検討業務JTB・日本工営共同提案体
東京都品川区東品川２丁目３番１１号</t>
  </si>
  <si>
    <t>インフラツーリズムのプロモーション施策検討業務株式会社JTBコミュニケーションデザイン・株式会社JTB共同提案体
東京都港区芝３丁目２３番１号</t>
  </si>
  <si>
    <t xml:space="preserve">（株）創建　東京本社
東京都文京区大塚３丁目５番１０号 </t>
  </si>
  <si>
    <t>復建調査設計株式会社　東京支社
東京都千代田区岩本町３－８－１５</t>
  </si>
  <si>
    <t>社会資本整備政策と都市・地域政策の一体的検討に資する経済分析に関する調査検討業務</t>
  </si>
  <si>
    <t>社会資本整備政策と都市・地域政策の一体的検討に資する経済分析に関する調査検討業務　復建調査設計・システム科学研究所共同提案体
東京都千代田区岩本町３－８－１５</t>
  </si>
  <si>
    <t>株式会社YMFG　ZONEプラニング
山口県下関市竹崎町４丁目２番３６号</t>
  </si>
  <si>
    <t>株式会社YMFG　ZONEプラニング
山口県下関市竹崎町４丁目２番３６号</t>
  </si>
  <si>
    <t>日本工営（株）
東京都千代田区九段北１－１４－６</t>
  </si>
  <si>
    <t>日本工営（株）　東京支店
東京都千代田区九段北１－１４－６</t>
  </si>
  <si>
    <t>日本工営（株）　東京支店
東京都千代田区九段北１－１４－６</t>
  </si>
  <si>
    <t>令和２年度　i-Constructionを活用した海外インフラプロジェクトの形成に向けた調査検討業務　日本工営・トプコン・パスコ共同提案体
東京都千代田区九段北１－１４－６</t>
  </si>
  <si>
    <t>建設発生土の有効利用および公共工事土量調査入力システム改良検討業務日本能率協会総合研究所・日本建設情報総合センター共同提案体
東京都港区芝公園三丁目１番２２号</t>
  </si>
  <si>
    <t>電子マニフェストデータ利活用の拡大に向けた検討業務日本能率協会総合研究所・日本建設情報総合センター共同提案体
東京都港区芝公園三丁目１番２２号</t>
  </si>
  <si>
    <t>（株）日本能率協会総合研究所
東京都港区芝公園三丁目１番２２号</t>
  </si>
  <si>
    <t>株式会社日本能率協会総合研究所
東京都港区芝公園三丁目１番２２号</t>
  </si>
  <si>
    <t>株式会社　URリンケージ
東京都千代田区丸の内３丁目４番１号　新国際ビル９階</t>
  </si>
  <si>
    <t>有限責任監査法人トーマツ
東京都千代田区丸の内３丁目２番３号丸の内二重橋ビルディング</t>
  </si>
  <si>
    <t xml:space="preserve">中部、近畿エリアにおける官民連携事業の推進のための地域プラットフォーム形成支援等業務共同提案体
東京都港区虎ノ門５－１１－２ </t>
  </si>
  <si>
    <t>（株）パスコ　中央事業部
東京都目黒区東山１－１－２</t>
  </si>
  <si>
    <t>（株）パスコ　中央事業部
東京都目黒区東山１－１－２</t>
  </si>
  <si>
    <t>令和２年度　地域における総合的な交通体系の整備に係る調査検討業務</t>
  </si>
  <si>
    <t>（株）サンビーム
東京都千代田区神田三崎町３丁目２番８号　グランバレー三崎町２階</t>
  </si>
  <si>
    <t>（株）エヌ・ティ・ティ・データ経営研究所
東京都千代田区平河町２丁目７番９号</t>
  </si>
  <si>
    <t>令和２年度　持続可能な歩行者移動支援サービス構築に向けた検討業務</t>
  </si>
  <si>
    <t>令和２年度　総合的な交通体系の評価手法高度化業務</t>
  </si>
  <si>
    <t>（株）ライテック
東京都新宿区市谷船河原町１１番地</t>
  </si>
  <si>
    <t>幹線旅客流動の把握に関する運輸総合研究所・三菱総合研究所共同提案体
東京都港区虎ノ門３丁目１８番１９号</t>
  </si>
  <si>
    <t>（株）エム・シー・アンド・ピー
東京都千代田区紀尾井町４－１　新紀尾井町ビル６階</t>
  </si>
  <si>
    <t xml:space="preserve">令和２年度インフラ維持管理におけるデータベースの整備・連携等に関する検討業務価値総研共同提案体
東京都千代田区大手町１丁目９番２号
</t>
  </si>
  <si>
    <t>（株）価値総合研究所
東京都千代田区大手町１丁目９番２号</t>
  </si>
  <si>
    <t>株式会社　建設技術研究所
東京都中央区日本橋浜町３－２１－１</t>
  </si>
  <si>
    <t>デロイト　トーマツ　ファイナンシャルアドバイザリー合同会社
東京都千代田区丸の内３丁目２番３号　丸の内二重橋ビルディング</t>
  </si>
  <si>
    <t>デロイト トーマツ フファイナンシャルアドバイザリー合同会社・日本工営株式会社・株式会社IHI・株式会社IHIインフラシステム 共同提案体
東京都千代田区丸の内３丁目２番３号　丸の内二重橋ビルディング</t>
  </si>
  <si>
    <t>令和２年度　アフリカ諸国における道路インフラの維持管理に関する課題解決に向けた調査・検討業務共同提案体
東京都中野区本町５－３３－１１</t>
  </si>
  <si>
    <t xml:space="preserve">大日本コンサルタント（株）
埼玉県さいたま市中央区新都心１１－２ </t>
  </si>
  <si>
    <t>ミャンマー・ヤンゴンにおけるスマートシティ実現に向けた調査・計画検討業務共同提案体
東京都千代田区九段北１－１４－６</t>
  </si>
  <si>
    <t>令和２年度　プーケットにおけるスマートシティ実現に向けた検討調査業務　計量計画研究所・富士通共同提案体
東京都新宿区市谷本村町２番９号</t>
  </si>
  <si>
    <t>令和２年度　海外のインフラメンテナンス市場への本邦企業参画支援検討業務共同提案体
東京都千代田区九段北１－１４－６</t>
  </si>
  <si>
    <t>令和２年度　インフラ海外展開の国際動向に関する調査業務　ＵＲＬＫ・ＮＳＲＩ・ＭＵＲＣ共同提案体
東京都千代田区丸の内３丁目４番１号　新国際ビル９階</t>
  </si>
  <si>
    <t>株式会社　三菱総合研究所
東京都千代田区永田町二丁目１０番３号</t>
  </si>
  <si>
    <t>みずほ情報総研（株）
東京都千代田区神田錦町２丁目３番地</t>
  </si>
  <si>
    <t xml:space="preserve">（一社）河川ポンプ施設技術協会
東京都港区赤坂２丁目２２番１５号 </t>
  </si>
  <si>
    <t xml:space="preserve">（一社）河川ポンプ施設技術協会
東京都港区赤坂２丁目２２番１５号 </t>
  </si>
  <si>
    <t>インフラの維持管理に係る官民連携事業の導入検討支援（その２）　八千代エンジニヤリング・みずほ総合研究所共同提案体
東京都台東区浅草橋５－２０－８</t>
  </si>
  <si>
    <t>（株）エックス都市研究所
東京都豊島区高田２丁目１７番２２号</t>
  </si>
  <si>
    <t>（株）日建設計総合研究所
東京都千代田区飯田橋２丁目１８番３号</t>
  </si>
  <si>
    <t>（一財）河川情報センター
東京都千代田区麹町１丁目３番地　ニッセイ半蔵門ビル</t>
  </si>
  <si>
    <t>アクセンチュア株式会社
東京都港区赤坂一丁目８番１号</t>
  </si>
  <si>
    <t xml:space="preserve">　本業務は、グリーンインフラ官民連携プラットフォームの運営支援、先導的グリーンインフラモデル形成支援等により、自然環境が有する多様な機能を活用したグリーンインフラの推進に必要な調査検討を行うものである。
　本業務の実施に際しては、グリーンインフラに関する国内外の議論や事例等広範な情報収集能力、自然環境が有する機能を活用した社会資本整備のあり方や社会資本整備手法に関する高度な専門的知識・経験を有していることが不可欠であることから、企画競争による技術提案を公募し、審査することとした。
　公募に対し、企画提案書を提出したのは株式会社創建東京本社の１者である。その内容について、「業務実施体制」「提案内容」の観点から審査を行った。その結果、同社の提案は、理解度、具体性・実現性が高く、適切な業務遂行を期待できる提案であったため、総合政策局企画競争委員会において、本業務の実施者として、同社を選定することとした。
　以上の理由から、会計法第２９条の３第４項及び予算決算及び会計令第１０２条の４第３号に基づき、同社と随意契約を行うものである。
</t>
  </si>
  <si>
    <t xml:space="preserve">　本業務は、低炭素でかつ地域の新しいモビリティになり得る電動低速カート（グリーンスローモビリティ）について、地域での活用を検討するため、過疎地、地方都市、離島等の地域でグリーンスローモビリティの実証調査を行い、地域や用途の特性に応じた導入に向けた課題の抽出などの調査・分析を行い、電動低速モビリティの普及・推進に向けた検討を行うものである。
　本業務においては、地域でのグリーンスローモビリティの実証調査を行い、地域や用途の特性に応じた導入に向けた課題の抽出などの調査・分析を行うための高度な知見やシンポジウムの運営ノウハウを有することが不可欠の条件となることから、企画競争による技術提案を公募し、審査することとした。
公募の後、企画提案書を提出したのは復建調査設計株式会社である。
　その内容について、「実施体制」、「提案内容」の観点から評価を行った。
　その結果、復建調査設計株式会社の提案は、業務工程計画や実証調査、シンポジウムの運営支援が具体的に提示されており、さらに、調査後の課題整理について、フォローアップ体制や報告会が示されている等、「提案内容」の具体性・実現性が高く、適切な業務遂行を期待できる提案であったため、本業務の実施者として復建調査設計株式会社を選定することとした。
　以上の理由から、会計法第２９条の３第４項及び予算決算及び会計令第１０２条の４第３号に基づき、復建調査設計株式会社と随意契約を行うものである。
</t>
  </si>
  <si>
    <t>　本業務は、新型コロナウイルス感染症や、激甚・頻発化する災害という危機に直面する中、豊かな未来を展望するため、令和３年版国土交通白書作成、及び国交省の各種プロジェクト策定の基礎となる事例調査やデータ収集、国民意識調査等を行うものである。
　業務を行うにあたって、受託者には、豊かな未来に向けた事例調査とデータの収集・加工・分析や、危機を踏まえた働き方・住まい方等に対する国民の意識の変化等を調査することが可能であることが求められる。
　そこで、本業務については、企画競争方式により企画提案を公募することとし、「業務実施体制」、「実施方針・実施フロー・工程表」、「特定テーマに対する提案」等について審査を行うこととした。５者から提案があり、その内容について、上記テーマの観点から評価を行った。全てのテーマとも説得力があり、広範で深い知識が反映された提案内容であることから株式会社価値総合研究所を特定することとした。
　以上の理由から、会計法第２９条の３第４項、及び予算決算及び会計令第１０２条の４第３号により、随意契約を締結するものである。</t>
  </si>
  <si>
    <t xml:space="preserve">本業務は、北海道、東北エリアのブロックプラットフォームの事業計画の企画立案とその開催・運営の支援を行うものである。（注）北海道、東北エリアとは北海道、青森県、岩手県、宮城県、秋田県、山形県、福島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そのうち、パシフィックコンサルタンツ株式会社の提案が主に「特定テーマに対する提案」における「独創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以上の理由から、会計法第29条の３第４項及び予算決算及び会計令第102条の４第３号によりパシフィックコンサルタンツ株式会社を請負先として選定し、随意契約するものである。
</t>
  </si>
  <si>
    <t xml:space="preserve">本業務では、異なる管理主体が所有する公共施設の集約再編に係る官民連携事業を調査・検討する柏崎市を令和元年度から支援し、導入検討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株式会社ＵＲリンケージの提案は十分な業務実施体制を有しており、かつ本調査業務を行うに当たっての作業方針が的確かつ分かりやすく示されていたため、特定することとした。
以上の理由から、会計法第29条の３第４項及び予算決算及び会計令第102条の４第３号により株式会社ＵＲリンケージを請負先として選定し、随意契約するものである。
</t>
  </si>
  <si>
    <t xml:space="preserve">本業務は、中国、四国、九州・沖縄エリアのブロックプラットフォームの事業計画の企画立案とその開催・運営の支援を行うものである。
（注）中国、四国、九州・沖縄エリアとは鳥取県、島根県、岡山県、広島県、山口県、徳島県、香川県、愛媛県、高知県、福岡県、佐賀県、長崎県、熊本県、大分県、宮崎県、鹿児島県、沖縄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そのうち、株式会社ＹＭＦＧＺＯＮＥプラニングの提案が主に「特定テーマに対する提案」における「具体性」、「実現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以上の理由から、会計法第29条の３第４項及び予算決算及び会計令第102条の４第３号により株式会社ＹＭＦＧＺＯＮＥプラニングを請負先として選定し、随意契約するものである。
</t>
  </si>
  <si>
    <t xml:space="preserve">本業務は、関東、北陸エリアのブロックプラットフォームの事業計画の企画立案とその開催・運営の支援を行うものである。
また、平成30年度以降支援を継続している関東、北陸エリアの自治体プラットフォームの活動支援を行う。
（注）関東、北陸エリアとは茨城県、栃木県、群馬県、埼玉県、千葉県、東京都、神奈川県、新潟県、富山県、石川県、山梨県、長野県を対象とする。
具体的には、ブロックプラットフォームの取組計画の検討、取組支援と自治体プラットフォームの運営、開催・運営等、PPP/PFI地域プラットフォーム協定の締結先団体等に対する支援を実施する。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有限責任監査法人トーマツ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以上の理由から、会計法第29条の３第４項及び予算決算及び会計令第102条の４第３号により有限責任監査法人トーマツを請負先として選定し、随意契約するものである。
</t>
  </si>
  <si>
    <t xml:space="preserve">本業務は、中部、近畿エリアのブロックプラットフォームの事業計画の企画立案とその開催・運営の支援を行うものである。
また、平成30年度以降支援を継続している中部、近畿エリアの自治体プラットフォームの活動支援を行う。
（注）中部、近畿エリアとは福井県、岐阜県、静岡県、愛知県、三重県、滋賀県、京都府、大阪府、兵庫県、奈良県、和歌山県を対象とする。
具体的には、ブロックプラットフォームの取組計画の検討、取組支援と自治体プラットフォームの運営、開催・運営等に係る支援を実施する。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中部、近畿エリアにおける官民連携事業の推進のための地域プラットフォーム形成支援等業務共同提案体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中部、近畿エリアにおける官民連携事業の推進のための地域プラットフォーム形成支援等業務共同提案体を請負先として選定し、随意契約するものである。
</t>
  </si>
  <si>
    <t xml:space="preserve">本業務では、駐車場・公園等の民間の一体管理による駅周辺のエリアマネジメント事業を調査・検討する周南市を令和元年度から支援し、導入検討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株式会社ＹＭＦＧ　ＺＯＮＥプラニングの提案は十分な業務実施体制を有しており、かつ本調査業務を行うに当たっての作業方針が的確かつ分かりやすく示されていたため、特定することとした。
以上の理由から、会計法第29条の３第４項及び予算決算及び会計令第102条の４第３号により株式会社ＹＭＦＧ　ＺＯＮＥプラニングを請負先として選定し、随意契約するものである。
</t>
  </si>
  <si>
    <t xml:space="preserve">本調査においては、先行調査等のサーベイに加え、上記に関する計量的な実証分析の手法の検討を行うことから、受託者には、単純な情報収集・整理にとどまらず、計量経済学・空間経済学・交通経済学等、この分野における幅広い知見やそれに基づく専門的かつ高度な分析力を備えていることが必要となる。
そこで、本業務については、企画競争方式により企画提案を公募することとし、①「業務実施体制」、②「実施方針・実施フロー・工程表」、③「特定テーマに対する提案」等について審査を行うこととした。その結果、２者から提案があった。そのうち、「社会資本整備政策と都市・地域政策の一体的検討に資する経済分析に関する調査検討業務　復建調査設計・システム科学研究所共同提案体」からの提案が、特に③において他者より優位であり、同者を特定することとした。
以上の理由から、会計法２９条の３第４項、予算決算及び会計令第１０２条の４第３号により、「社会資本整備政策と都市・地域政策の一体的検討に資する経済分析に関する調査検討業務　復建調査設計・システム科学研究所共同提案体」と随意契約を締結するものである。
</t>
  </si>
  <si>
    <t xml:space="preserve">本業務では、分野連携等による官民連携事業を調査・検討する河内長野市及び高砂市を平成30年度から支援し、導入検討に係るプロセス・課題等を抽出し、モデルとして横展開することを目的としている。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
</t>
  </si>
  <si>
    <t xml:space="preserve">本業務では、モデル的に支援先となる地方自治体を抽出し、先進的取組に関する多様な技術的支援を行うことで、効果的な地方自治体へのインフラ老朽化対策に関する支援手法を検討する。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５者からの提案があった。
パシフィックコンサルタンツ株式会社の提案は十分な業務実施体制を有しており、かつ本調査業務を行うに当たっての作業方針が的確かつ分かりやすく示されていたため、特定することとした。
以上の理由から、会計法第29条の３第４項及び予算決算及び会計令第102条の４第３号によりパシフィックコンサルタンツ株式会社を請負先として選定し、随意契約するものである。
</t>
  </si>
  <si>
    <t xml:space="preserve">本業務では、人口20万人未満の地方公共団体においてPPP/PFIの事業化に必要な手続きを地方公共団体職員自らが行えるようハンズオン支援を行い、地方公共団体の案件形成を推進するとともに、その成果を横展開することを目的としている。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八千代エンジニヤリング株式会社事業統括本部の提案は十分な業務実施体制を有しており、かつ本調査業務を行うに当たっての作業方針が的確かつ分かりやすく示されていたため、特定することとした。
以上の理由から、会計法第29条の３第４項及び予算決算及び会計令第102条の４第３号により八千代エンジニヤリング株式会社事業統括本部を請負先として選定し、随意契約するものである。
</t>
  </si>
  <si>
    <t xml:space="preserve">本業務では「インフラの維持管理に係る官民連携事業の導入検討支援」として、インフラの維持管理分野に係る官民連携手法の導入検討を行う地方公共団体を支援し、老朽化や技術職員数の減少などインフラの維持管理に係る課題を解決する手段としての官民連携手法の導入可能性、導入に際しての課題及びその対応方針を明らかにすることを目的としている。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６者からの提案があった。
株式会社建設技術研究所の提案は十分な業務実施体制を有しており、かつ本調査業務を行うに当たっての作業方針が的確かつ分かりやすく示されていたため、特定することとした。
以上の理由から、会計法第29条の３第４項及び予算決算及び会計令第102条の４第３号により株式会社建設技術研究所を請負先として選定し、随意契約するものである。
</t>
  </si>
  <si>
    <t xml:space="preserve">本業務では、人口20万人未満の地方公共団体においてPPP/PFIの事業化に必要な手続きを地方公共団体職員自らが行えるようハンズオン支援を行い、地方公共団体の案件形成を推進するとともに、その成果を横展開することを目的としている。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デロイトトーマツファイナンシャルアドバイザリー合同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以上の理由から、会計法第29条の３第４項及び予算決算及び会計令第102条の４第３号によりデロイトトーマツファイナンシャルアドバイザリー合同会社を請負先として選定し、随意契約するものである。
</t>
  </si>
  <si>
    <t xml:space="preserve">本業務「サービス購入型ＰＦＩ事業における民間資金及び性能発注の活用実態並びに土木施設へのＰＰＰ／ＰＦＩの導入による効果・課題に関する調査」では、土木施設における建設を含めたＰＦＩ事業の導入可能性を検討する基礎情報として、既存のサービス購入型ＰＦＩ事業における民間資金及び性能発注の活用実態を調査・整理するとともに、土木施設へのＰＰＰ／ＰＦＩ導入によるメリットや課題を調査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株式会社日本経済研究所の提案は十分な業務実施体制を有しており、かつ本調査業務を行うに当たっての作業方針が的確かつ分かりやすく示されていたため、特定することとした。
以上の理由から、会計法第29条の３第４項及び予算決算及び会計令第102条の４第３号により株式会社日本経済研究所を請負先として選定し、随意契約するものである。
</t>
  </si>
  <si>
    <t xml:space="preserve">本業務では「インフラの維持管理に係る官民連携事業の導入検討支援」として、インフラの維持管理分野に係る官民連携手法の導入検討を行う地方公共団体を支援し、老朽化や技術職員数の減少などインフラの維持管理に係る課題を解決する手段としての官民連携手法の導入可能性、導入に際しての課題及びその対応方針を明らかに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2者からの提案があった。
インフラの維持管理に係る官民連携事業の導入検討支援（その2）八千代エンジニヤリング・みずほ総合研究所共同提案体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インフラの維持管理に係る官民連携事業の導入検討支援（その2）八千代エンジニヤリング・みずほ総合研究所共同提案体を請負先として選定し、随意契約するものである。
</t>
  </si>
  <si>
    <t xml:space="preserve">本業務では、海外の社会資本整備案件について、本邦企業が適用している技術や今後適用が見込まれる技術についてとりまとめるとともに、競合国が施工している技術についての調査を行うものである。また、海外社会資本整備に関わる人材の能力構築に係る検討を行うものである。
 本業務を効果的に実施するためには、提案企業が有する、海外の社会資本整備における現場条件等を考慮に入れた優位技術の整理や、海外インフラプロジェクトの従事者向けの研修資料案作成など、広範で深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一般社団法人　国際建設技術協会は、本業務の目的や課題を適切に把握した実施方針となっており、また提案企業がこれまでに蓄積してきた知見・経験から、収集すべき情報が的確で、かつ、優位技術の比較に向けた検討や課題等の抽出・整理に関する知見・能力が高いとされたため、特定したものである。
以上のことから、当該業務の実施者として一般社団法人　国際建設技術協会を選定し、随意契約するものである。
</t>
  </si>
  <si>
    <t xml:space="preserve">本業務は、日本企業とInfrastructure Asiaなどシンガポールの政府系機関又は企業とのインフラ分野に関する協力関係構築を行うとともに、日本企業とInfrastructure Asiaなどシンガポールの政府系機関又は企業（以下IA等）との間での具体的な協力案件の形成に資する調査を行うことを目的とする。
 本業務を効果的に実施するためには、提案企業体が有する日本企業とInfrastructure Asiaなどシンガポールの政府系機関又は企業（以下、「IA等」という。）との協力関係構築や日本企業とIA等との間での具体的な協力案件の形成に資する調査に関して、深い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日本工営株式会社の企画提案について、業務の実施方針は手順や業務量等の的確な把握のもと検討されたとなっていた。日本企業とIA等との協力関係構築に関しては、日本企業のニーズの把握対象や方策など、提案内容が極めて具体的かつ妥当なものであり、日本企業と海外現地企業との協力合意を実現したという実績が挙げられていることから、提案内容の実現に高い説得力があった。日本企業とIA等との間での具体的な協力案件の形成に資する調査に関しては、シンガポールの関心が高い地域や分野について事前の調査等を踏まえた具体的な提示がなされているなど提案内容の実現に高い説得力があった。これらより、実現への説得力があり提案内容が評価できる。 
以上のことから、当該業務の実施者として日本工営株式会社を選定し、随意契約するものである。
</t>
  </si>
  <si>
    <t xml:space="preserve">本業務は、防災・水インフラ部門における本邦企業の海外展開を支援するため、インドネシアを対象として、当該分野における日本の技術・ノウハウを活用できるプロジェクト提案にむけたケーススタディを実施し、協力内容の具体化に向けた基礎的な検討を行うほか、インドネシアと同様の課題を有する国に対しても、当該分野の協力について相手国に提案するための資料作成や、セミナー開催等の相手国へのPR方法の検討・実施支援を行うものである。
本業務を効果的に実施するためには、提案企業が有するインドネシア等における防災・水インフラ部門に係る課題やインフラプロジェクトに関する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令和２年度　防災・水インフラ分野の海外展開に関する情報収集・協力可能性調査業務建設技研インターナショナル・建設技術研究所共同提案体は、ケーススタディの実施にあたり、近年の災害を踏まえた相手国のニーズ把握や環境社会配慮など、的確な着眼点に基づいた方針が提示されており、広範な資金活用の検討を提案するなど、独創性が認められる。また、協力内容の具体化にあたっても、相手国国内法に基づく環境影響評価を提案するなど、実現性の高い提案がなされていることから、本業務を実施する知見・能力があると判断される。
以上のことから、当該業務の実施者として令和２年度　防災・水インフラ分野の海外展開に関する情報収集・協力可能性調査業務建設技研インターナショナル・建設技術研究所共同提案体を選定し、随意契約するものである。
</t>
  </si>
  <si>
    <t xml:space="preserve">新興国を中心とした世界のインフラ需要は膨大であり、急速な都市化と経済成長により、今後の更なる市場の拡大が見込まれているところである。東南アジアの主要都市においても急速に人口集中や都市化が進み、モータリゼーションの急速な進展とともに深刻化している交通渋滞などの課題を解決するための道路インフラの整備も進められている。
本業務は、そういった背景のもと、本邦企業が確実に事業獲得できるよう案件組成前の早い段階から機動的に調査を行い、優位性のある本邦技術を活用した案件の形成を行うとともに、相手国政府に提案するために必要な調査検討を行うものである。
 本業務を効果的に実施するためには、提案企業が有する、海外における都市部の地下トンネル検討時のノウハウ、海外の関係者へ事業説明する際のノウハウ、ＰＰＰ等入札契約、運営・維持管理等に関する幅広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令和２年度 東南アジアにおける本邦技術を活用した道路プロジェクト検討業務株式会社オリエンタルコンサルタンツ・株式会社オリエンタルコンサルタンツグローバル・首都高速道路株式会社共同提案体は、本業務の目的を適切に把握した実施方針となっており、また提案企業がこれまでの豊富な実績や知見を踏まえ、海外における都市部の地下トンネル検討時の留意点を具体的かつ的確に整理するとともに、資料作成における創意工夫について、独創的かつ実現性の高い提案がなされたため、特定したものである。
以上のことから、当該業務の実施者として、令和２年度 東南アジアにおける本邦技術を活用した道路プロジェクト検討業務株式会社オリエンタルコンサルタンツ・株式会社オリエンタルコンサルタンツグローバル・首都高速道路株式会社共同提案体を選定し、随意契約するものである。
</t>
  </si>
  <si>
    <t xml:space="preserve">本業務は、カンボジアの建設法に基づく建築技術規制について、カンボジアにおける検討状況・課題の調査等を行い、これを踏まえ、建築技術規制のモデルなど、カンボジアへの提案内容の検討を行うことを目的とする。
本業務を効果的に実施するためには、提案企業体が有する建築技術規制についての検討状況・課題等の調査、カンボジアへの提案内容の検討方針整理に関して深い知識・経験が求められる。また、建築技術規制のモデルなど、カンボジアへの提案内容の検討に対して、効率的な検討の進め方の工夫、検討成果のとりまとめ、カンボジア側との検討状況の共有や意見交換などの実施に関して、深い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日本工営株式会社の企画提案について、業務の実施方針は手順や業務量等の的確な把握のもと検討されたとなっていた。建築技術規制についての検討状況・課題等の調査、カンボジアへの提案内容の検討方針整理に関しては、建築技術規制が施行されるまでの間の安全性確保のためのガイドラインの提案や、設計から施工段階までの品質向上と安全性確保のための共通仕様書の提案など、提案内容が具体的かつ妥当なものであった。また、これらの提案は、過去の類似業務の経験を踏まえたものであるなど、提案内容の実現に高い説得力があった。建築技術規制のモデルなど、カンボジアへの提案内容の検討に対して、効率的な検討の進め方の工夫、検討成果のとりまとめ、カンボジア側との検討状況の共有や意見交換などの実施に関しては、構造規定を二本立てにするなどの提案に加え、構造計算プログラムの開発の必要性、防火安全性の規制について消防法への配慮、許認可制度の検討など単なる規制の策定作業に留まらない広い視点をもった具体的な提案がなされていた。また、過去の類似業務の経験を踏まえた検討成果のとりまとめ方針、新型コロナウイルスの影響を踏まえた実施方針など、提案内容の実現に高い説得力があった。これらより、実現への説得力があり提案内容が評価できる。 
以上のことから、当該業務の実施者として日本工営株式会社を選定し、随意契約するものである。
</t>
  </si>
  <si>
    <t xml:space="preserve">アフリカ諸国においては、急激な経済発展、人口増加等に伴い、幹線道路を走行するトラック等の交通量が増大している。特に、国際物流のほとんどは港湾から内陸国目的地まで長距離トラック輸送されおり、今後、国際物流量が増大すれば、幹線道路の損傷等によるサービス水準の低下が、経済成長の大きな足かせとなる可能性が高い。
このような不安定な輸送を改善するためには、幹線道路の維持管理を、アセットマネジメント手法を適用して、計画的、かつ、適切に行う必要がある。その一方で、アフリカの開発途上国では、財源不足、人材不足、道路マネジメント力不足（技術、設備等）から、早期にその問題解決に着手できない国が多い。
日本国政府としてもインフラの維持管理分野の海外展開を進めていく方針であるところ、本業務では、アフリカ諸国の舗装問題を中心とした道路インフラの維持管理における具体の課題を取り上げ、当該課題の解決のためのプロジェクト化を目的とした調査・検討を行う。また検討結果をもとに、相手国政府関係機関への働きかけを行うものである。
本業務を効果的に実施するためには、提案企業が有するアフリカ諸国の道路インフラ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令和２年度 アフリカ諸国における道路インフラの維持管理に関する課題解決に向けた調査・検討業務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以上のことから、当該業務の実施者として令和２年度 アフリカ諸国における道路インフラの維持管理に関する課題解決に向けた調査・検討業務共同提案体を選定し、随意契約するものである。
</t>
  </si>
  <si>
    <t xml:space="preserve">本業務では、海外におけるダムや下水道の管理運営状況等について調査し、日本の企業等の当該分野における海外進出の可能性について検討を行うものである。
 本業務を効果的に実施するためには、提案企業が有する、海外のダムや下水道事業に関する専門的な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日本工営株式会社　東京支店は、本業務の目的や課題を適切に把握した実施方針となっており、また提案企業がこれまでに蓄積してきた知見・経験から、収集すべき情報が的確で、かつ、海外のダムや下水道事業に関する知見・能力が高いとされたため、特定したものである。
以上のことから、当該業務の実施者として日本工営株式会社　東京支店を選定し、随意契約するものである。
</t>
  </si>
  <si>
    <t xml:space="preserve">我が国は，2019年8月に開催した第7回アフリカ開発会議（TICAD7）において、質の高いインフラ投資の推進を表明している。2020年1月には第2回日・エチオピア官民インフラ会議を開催し、国土交通省とエチオピア運輸省及び都市開発・建設省との間でエチオピアにおける「質の高いインフラ整備」へ向けた協力に関する覚書を締結したところである。
本業務では、エチオピア国の道路インフラ整備における具体の課題を取り上げ、当該課題の解決のためのプロジェクト化を目的とした調査・検討を行う。また検討結果をもとに、相手国政府関係機関への働きかけを行うものである。
本業務を効果的に実施するためには、提案企業が有するアフリカ諸国の道路インフラ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
企画競争方式に基づく企画提案書の提出要請に対し、4社が提案書を提出し、その内容について、「業務実施体制」、「実施方針・実施フロー・工程表」、「特定テーマに対する企画提案」の観点から評価を行った。
大日本コンサルタント株式会社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以上のことから、当該業務の実施者として大日本コンサルタント株式会社を選定し、随意契約するものである。
</t>
  </si>
  <si>
    <t xml:space="preserve">本業務は、ヤンゴン市都市開発委員会や本邦企業などの意見やニーズをとりまとめながら、ヤンゴンの具体のエリアを設定し、そのエリアを対象に本邦企業の技術や経験等を活かしたスマートシティのプロジェクトパッケージとなるマスタープランを検討するものである。
本業務を効果的に実施するためには、提案企業体が有するヤンゴン市都市開発委員会等の意見・ニーズ把握と対象エリアの検討に関して深い知識・経験が求められる。また、マスタープラン案の検討の実施に関して、深い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日本工営株式会社の企画提案について、業務の実施方針は手順や業務量等の的確な把握のもと検討されたとなっていた。ヤンゴン市都市開発委員会等の意見・ニーズ把握と対象エリアの検討に関しては、業務の段階に応じたニーズ把握の具体な手法の提案や、対象エリアを絞り込むための評価軸を具体に提案している点など、提案内容が具体的かつ妥当なものであった。また、これらの提案は、過去の類似業務の経験を踏まえたものであるなど、提案内容の実現に高い説得力があった。マスタープラン案の検討に関しては、既存の上位・関連計画へ配慮している点や、本業務の履行期限後のマスタープラン案の実効性を考慮した検討方針など、広い視点をもった具体的な提案がなされていた。また、本邦企業の技術面やパッケージング、運営面を考慮したマスタープラン案の検討方針を提案しているなど、提案内容の実現に高い説得力があった。これらより、実現への説得力があり提案内容が評価できる。 
以上のことから、当該業務の実施者として日本工営株式会社を選定し、随意契約するものである。
</t>
  </si>
  <si>
    <t xml:space="preserve">本業務は、海外の道路事業に関するPPP案件（運営維持管理事業を含む）等の発掘に必要な当該国の法制度、人口・経済動向、関連事業を含むインフラ整備計画、現地インフラ企業・プロジェクト情報等の整理を行い、相手国政府に本邦企業の優位性を活用したPPP案件を提案するために必要な調査検討を行うものである。
 本業務を効果的に実施するためには、提案企業が有する、海外の道路ＰＰＰインフラプロジェクトの新規案件形成に関する幅広い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デロイトトーマツファイナンシャルアドバイザリー合同会社・日本工営株式会社・株式会社IHI・株式会社IHIインフラシステム共同提案体の提案は、本業務の目的を適切に把握した実施方針となっており、また提案企業のこれまでの豊富な実績や知見を踏まえ、海外道路PPPインフラプロジェクトの新規案件を発掘する際の進め方及び留意点や海外道路PPPインフラプロジェクトへの本邦企業参入拡大に向けた方策検討の着眼点が具体的かつ的確に整理されており、実現性の高い提案がなされたため、特定したものである。
以上のことから、当該業務の実施者として、デロイトトーマツファイナンシャルアドバイザリー合同会社・日本工営株式会社・株式会社IHI・株式会社IHIインフラシステム共同提案体を選定し、随意契約するものである。
</t>
  </si>
  <si>
    <t xml:space="preserve">2018年にASEAN10ヵ国の26都市を実証都市とし、民間企業・諸外国との連携を通じたスマートシティのプロジェクトの推進を図るための枠組みとして、「日ASEANスマートシティ・ネットワーク（ASCN）」が設立された。ASEAN各国では、目覚ましい経済発展を遂げる一方で、都市部における交通渋滞が慢性化し、経済損失および交通事故による人命損失が社会問題化している。本業務では、ASCNの26都市のうちタイ・プーケットを対象として、都市の抱える諸課題（事故・渋滞など）を解決するためのスマートシティ実現に向けたAI画像解析技術の適用可能性について調査・検討を行うものである。
本業務を効果的に実施するためには、提案企業が有するAI画像解析技術に関する知識や交差点改善計画に関する知識など、広範で深い知識・経験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令和２年度 プーケットにおけるスマートシティ実現に向けた検討調査業務　計量計画研究所・富士通共同提案体の提案は、本業務の目的を適切に把握した実施方針となっており、また提案企業のこれまでの豊富な実績や知見を踏まえ、AI画像解析技術を活用した交通分析実施の留意点や交差点改善計画検討時の着眼点が具体的かつ的確に整理されており、実現性の高い提案がなされたため、特定したものである。
以上のことから、当該業務の実施者として令和２年度 プーケットにおけるスマートシティ実現に向けた検討調査業務　計量計画研究所・富士通共同提案体を選定し、随意契約するものである。
</t>
  </si>
  <si>
    <t xml:space="preserve">本業務は、インフラメンテナンス国民会議　海外市場展開フォーラムのメンバーが関心を有する国において、インフラメンテナンスの課題、本邦企業が参入する際の障壁、法制度面等の調査を行い、本邦企業のインフラメンテナンス海外展開の支援策について検討するものである。
本業務を効果的に実施するためには、提案企業が有する海外のインフラの老朽化や維持管理に関する知識、海外でのケーススタディやセミナーの実施に関するノウハウなど、広範で深い知識・経験が求められる。これらを踏まえて委託先業者を選定する必要があるため、企画競争による企画提案を公募し審査することとした。
企画競争方式に基づく企画提案書の提出要請に対し、４社が提案書を提出し、その内容について、「業務実施体制」、「実施方針・実施フロー・工程表」、「特定テーマに対する企画提案」の観点から評価を行った。
令和２年度　海外のインフラメンテナンス市場への本邦企業参画支援検討業務共同提案体の提案は、本業務の目的を適切に把握した実施方針となっており、また提案企業のこれまでの豊富な実績や知見を踏まえ、ケーススタディを日本企業の受注拡大に繋げるための着眼点を具体的かつ的確に整理するとともに、インフラメンテナンスセミナーの実施について独創的かつ実現性の高い提案がなされたため、特定したものである。
以上のことから、当該業務の実施者として令和２年度　海外のインフラメンテナンス市場への本邦企業参画支援検討業務共同提案体を選定し、随意契約するものである。
</t>
  </si>
  <si>
    <t xml:space="preserve">本業務は、我が国におけるインフラ海外展開戦略検討の基礎資料とするため、我が国以外の国（以下、「対象国」とする）が実施するインフラ海外展開について、基礎情報整理を行うとともに、対象国が諸外国（以下、「第３国」とする）で行うインフラ展開の最新動向調査・ケーススタディを行うものである。調査にあたっては、報道や文献など、日本国内からアクセス可能な情報源を活用した調査を行うこと、対象国に精通した有識者からの協力を得ることを、業務実施要領にて定めている。
本業務を効果的に実施するためには、提案企業が有する、対象国によるインフラ海外展開に関する知識・経験が求められるほか、有識者との連携や日本国内からアクセス可能な情報源を用いた調査に関する知識・経験が求められる。これらを踏まえて委託先業者を選定する必要があるため、企画競争による企画提案を公募し審査することとした。
企画競争方式に基づく企画提案書の提出要請に対し、７社が提案書を提出し、その内容について、「業務実施体制」、「実施方針・実施フロー・工程表」、「特定テーマに対する企画提案」の観点から評価を行った。
令和２年度　インフラ海外展開の国際動向に関する調査業務　URLK・NSRI・MURC共同提案体による提案は、最新動向調査・ケーススタディにおいて第３国をバランスよく選択するためのポイントを網羅しており、第３国の候補も具体に複数示されていて、具体性・実現性のある提案となっている。また、調査に用いる情報源、協力を得る有識者について具体の提案が多数あり、それらへのアクセスを可能とする業務実施体制、提案者が有する人的ネットワークも具体に示されており、具体性・実現性のある提案がなされている。
以上のことから、当該業務の実施者として令和２年度　インフラ海外展開の国際動向に関する調査業務　URLK・NSRI・MURC共同提案体を選定し、随意契約するものである。
</t>
  </si>
  <si>
    <t xml:space="preserve">我が国では、地理空間情報活用推進基本法に基づき、豊かで安心な経済社会を実現するための地理空間情報の高度活用が進められている。特に、電子基準点網については、我が国は長期にわたり安定した運用・維持管理を行っており、高精度測位社会を支える重要なインフラとなっている。昨今、他国においても地理空間情報の高度活用に向けた機運が高まっており、地理空間情報活用推進基本計画においては、重点的に取り組むべき施策として、「電子基準点網及び準天頂衛星システムを活用した高精度測位サービスの海外展開」が挙げられている。
当該施策により、ODAの技術協力プロジェクトや無償資金協力により電子基準点の設置等を進める一方、技術面、予算面等の課題から、設置された電子基準点を自国のみで長期的に十分に運営・維持管理できないことが懸念される場合もある。
以上の状況を踏まえ、本業務では、中長期間にわたり海外の電子基準点の運営・維持管理に本邦企業が参画していくために必要な情報収集、課題整理、解決策検討及び相手国関係機関への説明等を行うものである。
本業務を効果的に実施するためには、提案企業が有する海外の電子基準点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
企画競争方式に基づく企画提案書の提出要請に対し、4社が提案書を提出し、その内容について、「業務実施体制」、「実施方針・実施フロー・工程表」、「特定テーマに対する企画提案」の観点から評価を行った。
株式会社パスコ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以上のことから、当該業務の実施者として株式会社パスコを選定し、随意契約するものである。
</t>
  </si>
  <si>
    <t xml:space="preserve">我が国では、地理空間情報活用推進基本法に基づき、豊かで安心な経済社会を実現するための地理空間情報の高度活用が進められている。特に、平成28年9月の未来投資会議において建設現場の生産性向上の方針が示されて以降、電子基準点網及び準天頂衛星システムを活用したリアルタイム高精度測位を生かしたi-Constructionが推進されている。地理空間情報活用推進基本計画においても、重点的に取り組むべき施策として、「電子基準点網及び準天頂衛星システムを活用した高精度測位サービスの海外展開」が挙げられているところである。
以上のような状況を踏まえ、本業務では、海外において日本のi-Constructionの知見を活かした具体のインフラプロジェクト形成を目指し、これに資する情報収集、課題整理、対応策検討及び相手国関係機関への説明等を行うものである。
本業務を効果的に実施するためには、提案企業が有するi-Construction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令和２年度 i-Constructionを活用した海外インフラプロジェクトの形成に向けた調査検討業務　日本工営・トプコン・パスコ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以上のことから、当該業務の実施者として令和２年度 i-Constructionを活用した海外インフラプロジェクトの形成に向けた調査検討業務　日本工営・トプコン・パスコ共同提案体を選定し、随意契約するものである。
</t>
  </si>
  <si>
    <t xml:space="preserve">本業務では、ベトナムにおける危機管理型水位計（３L水位計）の整備と３L水位計を活用した洪水予警報システムの整備をパッケージにしたプロジェクト素案のモデル流域での検討、ベトナム全国への横展開の可能性の検討、３L水位計を活用した河川堤防の管理システム、災害時の住民等への防災情報提供システムの整備についての検討等を行うものである。
 本業務を効果的に実施するためには、提案企業が有する、ベトナムにおける水文観測や洪水予警報システムに関する専門的な知識・経験や、関係機関とのつながり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一般財団法人　河川情報センターは、本業務の目的や課題を適切に把握した実施方針となっており、また提案企業がこれまでに蓄積してきた知見・経験から、調査・検討する事項が的確で、かつ、ベトナムにおける洪水予警報システムに関する知見・能力が高く、関係機関とのネットワークを有しているため、特定したものである。
以上のことから、当該業務の実施者として一般財団法人　河川情報センターを選定し、随意契約するものである。
</t>
  </si>
  <si>
    <t xml:space="preserve">日建設計総合研究所・日建設計　令和２年度　ウラジオストクにおける観光・都市開発分野におけるプロジェクト具体化に向けた調査検討業務共同提案体
東京都江東区亀戸２－２５－１４　 </t>
  </si>
  <si>
    <t xml:space="preserve">新興国を中心とした世界のインフラ需要は膨大であり、更なる市場拡大が見込まれる中、我が国経済の成長を持続的なものとするためには、新興国等の成長への貢献を強化し、我が国の技術とノウハウを活かして、成長する海外市場の需要を取り込むことが不可欠である。
国土交通省では、これまで我が国の「質の高いインフラ」を支える技術や経験等を情報発信するため、TICAD7やアフリカ地域１１カ国（ケニア、エチオピア、モザンビーク、タンザニア、コートジボワール、ナイジェリア、ウガンダ、ザンビア、ガーナ、マダガスカル、セネガル）において「官民インフラ会議」を開催するとともに、「アフリカ・インフラ協議会（JAIDA）」と共働してきたところである。
本業務では、日本企業進出のポテンシャルが高いアフリカ地域の２カ国（時期は５月と１月を予定、対象国は５月はモロッコ、１月はモザンビークを想定しているが、相手国政府の状況により変更がありうる）において、先方インフラ関係者（政府関係者、民間企業等）、本邦インフラ関連企業等の参加の下、現地で官民インフラ会議及び相手国政府要人との会談等を実施し、我が国の提唱する「質の高いインフラ投資」の理解促進を図るとともに、官民双方の関係構築、交流の促進、本邦インフラ関連企業の有する技術・ノウハウの売り込み等を実施する。
また、その成果を踏まえ、インフラニーズと我が国企業の優れた技術・ノウハウとの具体的なマッチング、我が国企業が現地進出、案件形成等を行う上での課題の抽出・分析及び課題解決策の提案並びに課題解決に向けた相手国政府への提案・要望事項の整理を行う。
なお、上記２カ国での官民インフラ会議の開催に併せて、同時期にそれぞれ近隣国（１カ国）へ追加訪問し、相手国政府要人との会談及びセミナー等の開催を予定している。また、官民インフラ会議等の開催に際しては、現地における事前調査を予定している。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令和２年度「質の高いインフラ投資」の理解促進に向けたアフリカ地域等におけるインフラシステム海外展開促進支援業務共同提案体、株式会社オリエンタルコンサルタンツの二者が企画提案書を提出し、その内容について、「業務実施体制」、「実施方針・実施フロー・行程表」、「特定テーマに対する企画提案」の観点から評価を行った。
その結果、「業務実施体制」については、二者とも十分に業務実施ができる体制を有していることが確認された。「実施方針等」については、二者とも理解度及び実施手順の妥当性と計画性に優れた内容であった。「特定テーマに関する企画提案」については、株式会社オリエンタルコンサルタンツは、業務内容がこれまでの経緯を踏まえた上で具体的に明示されていること、かつ、説得力があり広範で深い知識が反映された提案内容である点が高く評価された。
以上を考慮した結果、株式会社オリエンタルコンサルタンツは本業務を的確に遂行できるとの審査結果となったため、当該業務の実施者として選定し、随意契約するものである。 
</t>
  </si>
  <si>
    <t xml:space="preserve">平成30年、ASEANにおいて、ASEAN10ヵ国の26都市において民間企業・諸外国との連携を通じたスマートシティのプロジェクトの推進を図るための枠組みとして、「ASEANスマートシティ・ネットワーク（ASCN）」が設立された。国土交通省はASCNへの協力を推進するため、令和元年10月8～9日、「日ASEANスマートシティ・ネットワークハイレベル会合」を関係府省と連携して開催し、日本とASEANの協力を促進する枠組みとして令和元年10月2日に官民の多様な主体の参加によって設立した「日ASEANスマートシティ・ネットワーク官民協議会」(JASCA)を活用していくこと、日本の協力の次の最初のステップとして、ASEANの各都市の課題、ニーズ及び目指すべき姿についての幅広い分析や、これら課題・ニーズに対応した包括的な解決策の検討・調査を行うこと等が成果文書において確認された。これを受け、会合後、令和元年度のJASCAの活動の一環として、インドネシア・マカッサル市やカンボジア・シェムリアップ州等との間で、現地会合が開催されることとなっている。本業務は、こうしたASEANのスマートシティプロジェクトへの日本の協力をJASCAを通じて官民連携して推進し、我が国企業のスマートシティ海外展開を促進するため、ASCNの26都市のうち数カ国の都市を対象に、５～６回程度の現地会合を含む現地ミッションを含め、必要な調査・検討・提案・マッチングを行うことを目的とする。また、これに資するよう、我が国企業のスマートシティ関連技術や国内事例の国際会議の場等における効果的な発信の検討等を行う。
上記を行うには、十分な実施体制、業務に関する知見等を有することが必要なことから、企画競争により内容について公募し、審査することとした。
企画競争方式に基づく企画提案書の提出要請に対し、オーヴ・アラップ・アンド・パートナーズ・ジャパン・リミテッドが企画提案書を提出し、提出された企画提案書の内容について、「業務実施体制」、「実施方針・実施フロー・工程表」、「特定テーマに対する企画提案」の観点から評価を行った。その結果、同社の提案は、「業務実施体制」において業務実施可能な体制を有しており、「実施方針・実施フロー・工程表」に関しては内容理解、実施手順の妥当性と計画性について評価される内容であり、「特定テーマに対する企画提案」に関しては具体性と独創性において評価される内容であり、全体としては本業務を的確に遂行できるとの審査結果となったため、実施者として同提案体を選定し、随意契約をするものである。
</t>
  </si>
  <si>
    <t xml:space="preserve">ウラジオストク市は、日露で取り組む「８項目の協力プラン」の１つである「快適・清潔で住みやすく、活動しやすい都市作り」のモデル都市として各種取組が実施されている。これまで交通・観光・廃棄物・都市開発の４分野につき、個別プロジェクトを効果的かつ効率的に具体化を図るための「分野別プログラム」を提案している。提案済みの分野別プログラムにつき、観光・都市開発分野の個別プロジェクト具体化に向け、ロシア地方行政府等のヒアリングを基に両分野における政策などの調査検討を行うとともに、両分野における日露協力推進に向けたアクションプラン作成を行う。
上記を行うには、十分な実施体制、業務に関する知見等を有することが必要なことから、企画競争により内容について公募し、審査することとした。
企画競争方式に基づく企画提案書の提出要請に対し、日建設計総合研究所・日建設計　令和２年度　ウラジオストクにおける観光・都市開発分野におけるプロジェクト具体化に向けた調査検討業務共同提案体が企画提案書を提出し、提出された企画提案書の内容について、「業務実施体制」、「実施方針・実施フロー・工程表」、「特定テーマに対する企画提案」の観点から評価を行った。その結果、同社の提案は、「業務実施体制」において高く評価される十分な体制を有しており、「実施方針・実施フロー・工程表」に関しては、業務の的確性において、「特定テーマに対する企画提案」に関しては、具体性において、高く評価される内容であり、全体としては本業務を的確に遂行できるとの審査結果となったため、実施者として同提案体を選定し、随意契約をするものである。
</t>
  </si>
  <si>
    <t xml:space="preserve">２０１６年の日露首脳会談時に、安倍総理からプーチン大統領に対して提案した「８項目の協力プラン」の１つである「快適・清潔で住みやすく、活動しやすい都市作り」の着実な推進に向けて、日露都市環境問題作業部会やモデル都市（ヴォロネジ、ウラジオストク、サンクトペテルブルク）を中心とした各都市における政策対話等に関する会議開催に向けた準備や会議運営並びに会議に必要な基礎的調査の実施等取組支援業務を行う。また関連する会議やメディアでの配信を想定して、都市環境分野におけるさらなる推進に資する映像作成等各種情報発信業務を行う。
上記を行うには、十分な実施体制、業務に関する知見等を有することが必要なことから、企画競争により内容について公募し、審査することとした。
企画競争方式に基づく企画提案書の提出要請に対し、野村総合研究所・YOUテレビ　令和２年度　日露都市環境分野推進のための会議運営等取組支援及び情報発信業務共同提案体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
</t>
  </si>
  <si>
    <t xml:space="preserve">本業務は、豊富なエネルギーや資源、中間層の急増等を背景に今後の経済成長やインフラ整備が見込まれる中南米地域（特にキューバを想定）における今後のインフラ整備計画や競合国の進出状況、世界銀行等の国際機関との連携に係る動向等を調査し、その結果を基に、我が国の「質の高いインフラ」や関連技術の活用方法等に対する提案をすることを目的とする。また、調査の実施にあわせて、「質の高いインフラ投資」に対する理解促進を図り、我が国インフラ関連企業が案件形成や現地進出を行いやすい環境を整えるため、技術やノウハウ等を紹介し、相手国のニーズとのマッチングを図る官民インフラ会議の開催等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八千代エンジニアリング株式会社が企画提案書を提出し、提出された企画提案書の内容について、「業務実施体制」、「実施方針・実施フロー・工程表」、「特定テーマに対する企画提案」の観点から評価を行った。その結果、同社の提案は、「業務実施体制」において高く評価される十分な経験・体制を有しており、「実施方針・実施フロー・工程表」に関しては、業務の的確性において、「特定テーマに対する企画提案」に関しては、具体性や独自の提案において、高く評価される内容であり、全体としては本業務を的確に遂行できるとの審査結果となったため、実施者として同提案体を選定し、随意契約をするものである。
</t>
  </si>
  <si>
    <t xml:space="preserve">国土交通省は、日露で取り組む「８項目の協力プラン」のひとつである「快適・清潔で住みやすく、活動しやすい都市作り」推進のため、政府間の日露経済協力の枠組みを活用しながら、モデル都市（ヴォロネジ市、ウラジオストク市、サンクトペテルブルク市）を起点に、ロシア全土の喫緊の課題である廃棄物処理処理問題等を日本の経験と技術によって解決することを目指している。
本業務は、上記の目的に向けて、現地政府等のヒアリングを基に現地の制度や日本企業がロシアで活動する上での課題を調査し、日本の経験と技術を活かした事業展開を行うための検討を行うものである。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株式会社大和総研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具体性において、高く評価される内容であり、全体としては本業務を的確に遂行できるとの審査結果となったため、実施者として同提案体を選定し、随意契約をするものである。
</t>
  </si>
  <si>
    <t xml:space="preserve">２０１９年に日露で取り組む「８項目の協力プラン」の１つである「快適・清潔で住みやすく、活動しやすい都市作り」のモデル都市にサンクトペテルブルク市が選定され、今後の協力分野を定めた基本構想を策定している。本業務では、環境衛生分野（廃棄物処理処理問題）における課題解決に向けてサンクトペテルブルク市政府と意見交換を行うなど、当地での市場進出可能性調査を行うとともに、パイロット事業実施に向けてスキームの検討を行う。
上記を行うには、十分な実施体制、業務に関する知見等を有することが必要なことから、企画競争により内容について公募し、審査することとした。
企画競争方式に基づく企画提案書の提出要請に対し、株式会社エックス都市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具体性において評価される内容であり、全体として本業務を的確に遂行できる審査結果となったため、実施者として同社を選定し、随意契約をするものである。
</t>
  </si>
  <si>
    <t xml:space="preserve">ウラジオストク市は、日露で取り組む「８項目の協力プラン」の１つである「快適・清潔で住みやすく、活動しやすい都市作り」のモデル都市として交通・観光・廃棄物・都市開発の４分野につき、各種取組が実施されている。交通分野についてこれまで協力を推進してきたが、本業務では今後の更なる事業の具体化を図るためにも、現地政府の政策や交通計画の調査を行い、日本側の協力可能分野を特定するとともに、協力可能分野において現地課題を解決しうる事業の具体化に向けた資金面や体制面含めたスキームの検討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株式会社日建設計総合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目的・条件・内容など理解度において、「特定テーマに対する企画提案」に関しては、業務実施にあたる具体性において評価される内容であり、全体として本業務を的確に遂行できる審査結果となったため、実施者として同企業を選定し、随意契約をするものである。
</t>
  </si>
  <si>
    <t xml:space="preserve">２０１９年に日露で取り組む「８項目の協力プラン」の１つである「快適・清潔で住みやすく、活動しやすい都市作り」のモデル都市にサンクトペテルブルク市が選定され、今後の協力分野を定めた基本構想を策定している。本業務では、都市開発分野と都市交通分野での課題解決に向けてサンクトペテルブルク市政府と意見交換を行うなど、当地での市場進出可能性調査を行うとともに、パイロット事業実施に向けて候補案件の調査・検討を行う。
上記を行うには、十分な実施体制、業務に関する知見等を有することが必要なことから、企画競争により内容について公募し、審査することとした。
企画競争方式に基づく企画提案書の提出要請に対し、株式会社野村総合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具体性において評価される内容であり、全体として本業務を的確に遂行できる審査結果となったため、実施者として同社を選定し、随意契約をするものである。
</t>
  </si>
  <si>
    <t xml:space="preserve">マカッサル市はASEANスマートシティ・ネットワーク（ASCN）の対象都市として日ASEANスマートシティ・ネットワーク官民協議会（JASCA）による取組が推進されている。マカッサル市の都市課題解決に向けて、スマートシティ・プラットフォーム（都市OS）構築に係る現地環境の調査並びに既存のモニタリングシステムの活用を視野に入れたスマートシティ・プラットフォーム（都市OS）のグランドデザイン検討や、モニタリングシステムの活用案の作成を行う。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アクセンチュア株式会社と、日本工営株式会社の二者が企画提案書を提出し、その内容について、「業務実施体制」、「実施方針・実施フロー・行程表」、「特定テーマに対する企画提案」の観点から評価を行った。
その結果、「業務実施体制」については、二者とも十分に業務実施ができる体制を有していることが確認された。「実施方針等」、「特定テーマに関する企画提案」については、二者とも理解度及び実施手順の妥当性と計画性に優れた内容であったが、アクセンチュア株式会社は業務内容がこれまでの経緯を踏まえた上で具体的に明示されていること、かつ、説得力があり広範で深い知識が反映された提案内容である点が高く評価された。
以上を考慮した結果、アクセンチュア株式会社は本業務を的確に遂行できるとの審査結果となったため、当該業務の実施者として選定し、随意契約するものである。 
</t>
  </si>
  <si>
    <t>本業務は、豊富なエネルギーや資源、中間層の急増等を背景に今後の経済成長やインフラ整備が見込まれる中南米地域（特にキューバを想定）における今後のインフラ整備計画や競合国の進出状況、世界銀行等の国際機関との連携に係る動向等を調査し、その結果を基に、我が国の「質の高いインフラ」や関連技術の活用方法等に対する提案をすることを目的とする。また、調査の実施にあわせて、「質の高いインフラ投資」に対する理解促進を図り、我が国インフラ関連企業が案件形成や現地進出を行いやすい環境を整えるため、技術やノウハウ等を紹介し、相手国のニーズとのマッチングを図る官民インフラ会議の開催等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八千代エンジニアリング株式会社が企画提案書を提出し、提出された企画提案書の内容について、「業務実施体制」、「実施方針・実施フロー・工程表」、「特定テーマに対する企画提案」の観点から評価を行った。その結果、同社の提案は、「業務実施体制」において高く評価される十分な経験・体制を有しており、「実施方針・実施フロー・工程表」に関しては、業務の的確性において、「特定テーマに対する企画提案」に関しては、具体性や独自の提案において、高く評価される内容であり、全体としては本業務を的確に遂行できるとの審査結果となったため、実施者として同提案体を選定し、随意契約をするものである。（再掲）</t>
  </si>
  <si>
    <t>令和２年度　インフラ海外展開の国際動向に関する調査業務（第１回変更）</t>
  </si>
  <si>
    <t>カンボジア建設法の建築技術規制に関する調査・検討業務（第１回変更）</t>
  </si>
  <si>
    <t>令和元年度GEA国際会議２０２０開催支援業務（第２回変更）</t>
  </si>
  <si>
    <t>（株）コンベンションリンケージ
東京都千代田区三番町２番地</t>
  </si>
  <si>
    <t>社会インフラ点検ロボット・AIの活用拡大検討業務</t>
  </si>
  <si>
    <t>　本業務は、今後の社会資本の維持管理・更新のあり方について検討を行うために、社会資本メンテナンス戦略小委員会等に係る検討及び資料作成・運営補助を実施、並びに、メンテナンス産業の育成・活性化の一助を目的とするインフラメンテナンス大賞の資料作成・運営補助を実施するものである。
　本業務の実施にあたっては、維持管理やマネジメントに関して高度かつ専門的な知識や豊富な経験を有していることが不可欠である。また、検討項目等の仕様を明確、具体的に示すことが困難である。
　したがって、本業務は複数の者に企画提案書等の提出を求め、その内容について審査　を行う企画競争方式により発注することが適切と考えられるため、手続きを進めたとこ　ろである。
　この結果、１者から企画提案があり、企画提案書について、業務実施体制、実施方針等及び特定テーマに対する企画提案を総合的に評価した結果、パシフィックコンサルタンツ株式会社　首都圏本社の提出した企画提案書について総合政策局企画競争委員会において、適切な業務遂行が可能であると判断し認められたため、この業者を特定したものである。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</si>
  <si>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xml:space="preserve">本業務は建設業の担い手不足等を背景として、建設現場の更なる生産性向上を目指し、「人の判断」を支援する人工知能（AI）・ロボット等革新的技術のインフラ維持管理への導入を推進するものである。
本業務の実施にあたっては、「橋梁やトンネルの維持管理における新技術の活用」や「データ連携基盤の社会実装の取組」など本業務に必要な広範で深い知識や経験を必要とする。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提出された者の企画提案書について「業務実施体制」、「実施方針・実施フロー・工程表」及び「特定テーマに対する企画提案」を審査した結果、「一般財団法人 先端建設技術センター」が適切な業務遂行が可能であると判断し、総合政策局企画競争委員会において認められたため、特定したものである。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</si>
  <si>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本業務は、地方公共団体発注のICT活用工事において、中小建設業者へICT施工の導入に　関してアドバイスを行える人材を育成し、地方公共団体発注工事におけるICT施工の普及促　進を図るため、研修カリキュラムの検討及び運営等を行うものである。
本業務の実施にあたっては、「情報化施工を含む建設工事用機械に係る技術」など広範で深い知識や経験が必要である。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</si>
  <si>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本業務は、インフラを観光資源として活用し、国内外からの来訪の増加、長期滞在、消費拡大を促進することを目的に、インフラツーリズムを定期的に開催するとともにインバウンドへも対応可能なものに発展させていくことを目指し、インフラ施設と周辺地域が連携したツアーの造成、ファムツアーの実施、ガイド育成の検討等を実施するものである。
  　本業務の実施にあたっては、持続的なツアーの造成、ガイド育成に関する知見など広範で深い知識や経験を有していることが不可欠である。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３者から企画提案があり、企画提案書について、業務実施体制、実施方針等及び特定テーマに対する企画提案を総合的に評価した結果、インバウンドに対応したインフラツーリズム拡大方策検討業務ＪＴＢ・日本工営共同提案体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</si>
  <si>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 xml:space="preserve">本業務は、公共工事における新技術活用の活性化を図るため、現行の新技術情報提供システム（NETIS）のデータベース改良を行うとともに、登録申請から事後評価までの新技術活用システム全体の改良に関する検討及びシステム改良を行うものである。
本業務の実施にあたっては、「新技術情報提供システム（NETIS）」や、「国土交通省における新技術活用促進の取り組み」など広範で深い知識や経験を必要とする。
そのため、本業務は、企画提案書の内容について評価を行う企画競争方式により契約手続きを行うこととし、公示を行ったところ、１者から応募があった。
応募があった１者の企画提案書について、評価項目として定めた「業務実施体制」、「実施方針・実施フロー・工程表」及び「特定テーマに対する企画提案」を評価し、総合政策局企画競争委員会に諮ったところ、「新技術活用システムの活性化に関する検討業務先端建設技術センター・日本工営共同提案体」は、適切に業務を遂行できると認められたため、同提案体を本業務の実施者として特定したところである。
以上の理由により、会計法（昭和22年法律第35号）第29条の3第4項及び予算決算及び会計令第102条の4第3号の規定により随意契約を行うものである。
</t>
  </si>
  <si>
    <t xml:space="preserve">本業務は、インフラを観光資源のひとつとして活用し、魅力ある観光地域づくりを進め、地域経済の活性化や雇用機会の増大につなげていくインフラツーリズムの推進のため、インフラツーリズムに対する国内外の認知度向上、インバウンドに向けた海外への情報発信を行うことを目的に、インフラツーリズムの紹介サイトの運営、広報資料の作成等を行うものである。
  　本業務の実施にあたっては、国内の認知度向上の情報発信及び各国の旅行事情に応じた海外向け情報発信の具体的手法に関する広範で深い知識や経験を有していることが不可欠である。
　　したがって、本業務は複数の者に企画提案書等の提出を求め、その内容について審査を行　う企画競争方式により発注することが適切と考えられるため、手続きを進めたところである。
    この結果、１者から企画提案があり、企画提案書について、業務実施体制、実施方針等及び特定テーマに対する企画提案を総合的に評価した結果、株式会社ＪＴＢコミュニケーションデザイン・株式会社ＪＴＢ共同提案体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</si>
  <si>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 xml:space="preserve">本業務は、建設施工分野における地球温暖化対策を推進するため、「燃費基準達成建設機械認定制度」に関する資料作成、新たな燃費基準値（案）の検討を行うとともに、中長期的な地球温暖化対策に向けた調査等を行うものである。
本業務の実施にあたっては、「燃費基準達成建設機械認定制度」や「燃費評価値の測定方法」など本業務に必要な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この結果、２者から企画提案があり、その企画提案書について、「業務実施体制」、「実施方針・実施フロー・工程表」及び「特定テーマに対する企画提案」に対して評価した結果、　一般社団法人日本建設機械施工協会の提出した企画提案書について、総合政策局企画競争委員会において、適切な業務遂行が可能であると判断し認められたため、この業者を特定したものである。以上の理由により、会計法（昭和２２年法律第３５号）第２９条の３第４項及び予算決算及び会計令第１０２条の４第３号の規定により随意契約を行うものである。
</t>
  </si>
  <si>
    <t xml:space="preserve">　本業務は、建設発生土の更なる有効利用のために実施している、建設発生土官民有効利用マッチングの利便性向上による利用拡大策を検討するため、「建設発生土官民有効利用マッチングシステム」の運営、試行データの収集・分析を行うとともに、公共工事、民間工事間における建設発生土のマッチングを支援する仕組みの本格運用に向けた策定方針等の検討を行い、あわせて官民マッチングシステムとの連携を考慮した公共工事土量調査入力システムの改良を実施するものである。
　本検討にあたっては、行政および搬出事業者などの各業界関係者の協力を得て進めるため、建設発生土に係る情報システム及び官民での建設発生土マッチング事例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建設発生土の有効利用および公共工事土量調査入力システム改良検討業務日本能率協会総合研究所・日本建設情報総合センター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</si>
  <si>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　本業務は、「建設リサイクル推進計画２０１４」に続く次期建設リサイクル推進計画を策定するため、各種施策検討に向けた調査、情報収集・整理、資料作成を行い、次期建設リサイクル推進計画に位置付けられる施策に関する、具体的な取り組み等の検討を行うものである。
 　本検討にあたっては、施工業者や搬出事業者、処理業者などの各業界関係者からヒアリングを行いながら進めるため、建設副産物のリサイクル、建設リサイクルの推進計画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建設リサイクル推進計画における施策検討業務先端建設技術センター・日本能率協会総合研究所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</si>
  <si>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　本業務は、「電子マニフェストデータ」の利活用により、建設副産物に係る登録作業の効率化を図る仕組みを検討するため、特定地域における試験的運用、フォローアップアンケートなどを実施によって、変換ツールの改良および、変換ツールによって連携する現状システムの仕様変更方法を検討するとともに、利用拡大に向けたシステムの相互連携策などの検討を行うものである。
　本検討にあたっては、行政および搬出事業者などの各業界関係者からヒアリングを行いながら進めるため、電子マニフェスト変換ツール及び電子マニフェストの利用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　電子マニフェストデータ利活用の拡大に向けた検討業務日本能率協会総合研究所・日本建設情報総合センター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</si>
  <si>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本業務では、「社会資本整備のストック効果」、「地方ブロックにおける社会資本整備重点計画」に関する効果的な広報を実施し、ストック効果の最大化に向けた取組を展開する。併せて、大臣表彰として認定された地域の魅力や個性を創出している良質なインフラ及びそれと深く関わりを持つ優れた地域活動を、好事例として広く全国へ展開する。また、インフラメンテナンス国民会議（以下「国民会議」）の取組を多様な主体に広報し、さらなる推進を図る。
　　社会資本のストックを活かした地域づくりの効果的な広報手法の検討に当たっては、ストック効果、メンテナンスの重要性を多様な主体をターゲットとし、効率的かつ効果的に広く周知するなど、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２者から企画提案があり、企画提案書について、業務実施体制、実施方針及び特定テーマ等に対する企画提案を総合的に評価した結果、株式会社エム・シー・アンド・ピー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</si>
  <si>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 xml:space="preserve">　本業務は、自治体におけるデータの利活用によるインフラ維持管理の効率化等の実現に向けて、データベース(以下、ＤＢ)の整備・活用や、他機関が保有するＤＢ等との連携等について検討し、インフラ維持管理におけるデータの利活用の有用性を検証する業務である。
　実施にあたっては、「インフラ維持管理におけるデータの利活用手法」など本業務に広範で深い知識や経験を必要とする。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令和２年度インフラ維持管理におけるデータベースの整備・連携等に関する検討業務価値総研共同提案体」が適切な業務遂行が可能であると判断し、総合政策局企画競争委員会において、適切な業務遂行が可能であると判断し認められたため、この業者を特定したものである。
　以上の理由により、会計法（昭和22年法律第35号）第29条の３第４項及び予算決算及び会計令第102条の４第３号の規定により随意契約を行うものである。
</t>
  </si>
  <si>
    <t xml:space="preserve"> 本業務は、モデル試行等を通じて自治体の課題を分析し、広域的・自治体横断的に新技術を導入するための仕組みを検討するものである。本業務の実施にあたっては、「インフラメンテナンス新技術・体制等導入推進委員会」、「地方自治体における新技術実装支援チーム連絡会」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この結果、４者から企画提案があり、その企画提案書について、「業務実施体制」、「実施方針・実施フロー・工程表」及び「特定テーマに対する企画提案」に対して評価した結果、（株）三菱総合研究所の提出した企画提案書について、総合政策局企画競争委員会において、適切な業務遂行が可能であると判断し認められたため、この業者を特定したものである。以上の理由により、会計法（昭和２２年法律第３５号）第２９条の３第４項及び予算決算及び会計令第１０２条の４第３号の規定により随意契約を行うものである。
</t>
  </si>
  <si>
    <t>　本業務は、建設副産物実態調査等の効率化を目的に、平成30年度及び過年度の建設副産物実態調査等の課題の整理・分析を行うとともに集計方法等の改善案の検討を行うものである。
　本検討にあたっては、膨大な調査票を扱う一般統計調査に位置づけられた建設副産物実態調査の課題整理を行いながら進めるため、大規模な統計に関する知見、建設副産物に係るデータに関する知見等、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この結果、１者から企画提案があり、その企画提案書について、「業務実施体制」、「実施方針・実施フロー・工程表」及び「特定テーマに対する企画提案」に対して評価した結果、株式会社　日本能率協会総合研究所の提出した企画提案書について、総合政策局企画競争委員会において、適切な業務遂行が可能であると判断し認められたため、この業者を特定したものである。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</si>
  <si>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本業務は、社会インフラ点検用ロボット等の活用を拡大させることを目指し、人の判断を支援するＡＩの河川構造物の点検への適用可能性の検討及び、損傷の位置を正確に記録する3次元モデルを道路構造物の点検に導入するためのマニュアル改定素案の作成を行うものである。
本業務の実施にあたっては、「橋梁や河川管理施設の維持管理における新技術の活用」や「3次元モデルの特徴」など本業務に必要な広範で深い知識や経験を必要とする。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提出された者の企画提案書について「業務実施体制」、「実施方針・実施フロー・工程表」及び「特定テーマに対する企画提案」を審査した結果、「一般財団法人 先端建設技術センター」は適切な業務遂行が可能であると判断し、総合政策局企画競争委員会において認められたため、特定したものである。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</si>
  <si>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xml:space="preserve">本業務は、建設施工分野における中長期的な生産性向上方策の検討を進めるため、VR、AR、テレイグジスタンス、アバター技術等に代表される人間拡張技術について、国内外に限らず産官学の取組みの動向を調査、情報収集・整理を行い、今後の社会インフラの各分野において、我が国における望ましい導入の方向性等の提案を行うものである。
本業務の実施にあたっては、「人間拡張技術（VR、AR、テレイグジスタンス、アバター技術等を含む）や建設施工における新技術活用など本業務に必要な広範で深い知識や経験を必要とする。
本業務に関して複数の者に企画提案書等の提出を求め、提出された企画提案書の内容について審査を行う企画競争方式により契約手続きを進めた結果、４者からの応募があった。
提出された者の企画提案書について「業務実施体制」、「実施方針・実施フロー・工程表」及び「特定テーマに対する企画提案」を審査した結果、「みずほ情報総研株式会社」が提出した企画提案書が他社よりも優位であり、適切な業務遂行が可能であると認められたため、総合政策局企画競争委員会において、特定したものである。
以上の理由により、会計法（昭和22年法律第35号）第29条の３第４項及び予算決算及び会計令第102条の４第３号の規定により随意契約を行うものである。
</t>
  </si>
  <si>
    <t>本業務は、河川用機械設備における維持管理の効率化・高度化を目的に、３次元モデルとIoTを活用した維持管理手法や、気象変動を考慮した排水量とするための改良手法検討するものである。
業務の実施にあたっては、「機械設備の維持管理におけるＩｏＴの活用」や「維持管理における３次元モデルの活用」など本業務に広範で深い知識や経験を必要とする。
本業務は、複数の者に企画提案書等の提出を求め、提出された企画提案書の内容について審査を行う企画競争方式により契約手続きを進めた結果、２者からの応募があった。
提出された者の企画提案書について「業務実施体制」、「実施方針・実施フロー・工程表」及び「特定テーマに対する企画提案」を審査した結果、「一般社団法人河川ポンプ施設技術協会」が提出した企画提案書が他社よりも優位であり、適切な業務遂行が可能であると認められたため、総合政策局企画競争委員会において、特定したものである。
以上の理由により、会計法（昭和22年法律第35号）第29条の３第４項及び予算決算及び会計令第102条の４第３号の規定により随意契約を行うものである。</t>
  </si>
  <si>
    <t xml:space="preserve"> 本業務は、環境対策型建設機械認定制度における技術審査効率化を目的に、現状の課題等を整理し環境対策型建設機械に関する規定類の改定必要個所の提案、及び申請書類と規定類の整合を確認し改善点の抽出を行うものである。本業務の実施にあたっては、「環境対策型建設機械の指定・認定制度」など本業務に必要な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この結果、１者から企画提案があり、その企画提案書について、「業務実施体制」、「実施方針・実施フロー・工程表」及び「特定テーマに対する企画提案」に対して評価した結果、　一般社団法人日本建設機械施工協会の提出した企画提案書について、総合政策局企画競争委員会において、適切な業務遂行が可能であると判断し認められたため、この業者を特定したものである。以上の理由により、会計法（昭和２２年法律第３５号）第２９条の３第４項及び予算決算及び会計令第１０２条の４第３号の規定により随意契約を行うものである。
</t>
  </si>
  <si>
    <t xml:space="preserve">本業務は、パワーアシストスーツ技術の早期社会実装に向けた環境整備を推進するため、パワーアシストスーツに関する活用の現状等を調査するとともに、建設施工における活用効果の評価を可能とする手法・指標（案）の検討、試験の実施と結果のとりまとめ並びに、国土交通省が検討のために設置する産官学による協議会の運営補助を行うものである。
業務の実施にあたっては、「建設施工における新技術の導入方策を検討する業務（NETISに限らない）」など広範で深い知識や経験を必要とする。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株式会社日本能率協会総合研究所」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</si>
  <si>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xml:space="preserve">本業務は、構造物の出来形計測の効率化を図るとともに、維持管理に必要な構造物の初期形状や周辺地盤等のデータ計測を行うため、３次元計測技術を用いた出来形管理の手法及び構造物の維持管理に必要な計測データの取得方法について検討を行い、出来形管理要領（案）、監督・検査要領（案）等の作成を行うものである。
本業務の実施にあたっては、「３次元出来形管理」など広範で深い知識や経験が必要である。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</si>
  <si>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本業務は、河川ポンプ設備については、設備全体の更新を行わなければならない施設を多数抱える「大更新時代」を迎えるものと想定され、今後、河川ポンプ設備の更新において、新しい技術の活用等による更新手法・機器構成等のパラダイムシフトにより、効果的、効率的な河川ポンプ設備とするために検討を行うものである。
業務の実施にあたっては、「河川ポンプ設備の機能・特性」や「河川ポンプ設備の技術基準」など広範で深い知識や経験が必要とする。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社団法人河川ポンプ施設技術協会」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</si>
  <si>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　本業務は、民間事業者等がオープンデータを活用した多様な歩行者移動支援サービスを提供できる環境の実現に向け、歩行空間ネットワークデータ等の多用途での活用について実証事業を通じて課題等を検証するほか、多様な主体が自らデータ整備に取り組みやすい環境を整備することにより、ICTを活用した歩行者移動支援サービスの普及促進を図ることを目的とする。
本業務の遂行にあたっては歩行者移動支援施策に関するこれまでの検討経緯や取組状況、課題等に熟知していることに加え、自治体等におけるバリアフリー調査の現状について高い見識と高い情報収集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パスコ中央事業部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</si>
  <si>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　本調査検討業務は、訪日外国人旅行者のレンタカー利用を対象にした流動分析を　行い、地方部への訪日外国人旅行者の誘客促進に向けた諸課題及びレンタカーの利用促進方策について調査･検討する。
本調査検討に当たっては、現在我が国が抱える現在の交通政策における現状や課題の認識、さらに政府の国土政策・交通政策、総合交通体系に係る施策に関する広範囲で深い知識や経験等が必要である。
したがって、本業務を実施するにあたり、上記の条件を満たしつつ、最も適切に　　業務を遂行できる者を選定する必要があることから、企画競争を実施することとし、企画提案書の募集を行ったところ、１者から応募があった。
地域における総合的な交通体系の整備に係る調査検討に関し、株式会社サンビームが提出した企画提案書について、「業務実施体制」、「実施方針等」、「特定テーマに対する企画提案」の評価項目を総合的に評価した結果、適切な業務遂行が可能であると判断し、認められたため、総合交通体系業務に係る企画競争有識者委員会における　審議を経て、この業者が特定されたものである。
以上の理由により、会計法第２９条の３第４項及び予算決算および会計令第１０２条の４第３号の規定に基づき、上記業者と随意契約を行うものである。</t>
  </si>
  <si>
    <t>　本業務は、過年度の調査結果を踏まえ、総合交通分析システム（NITAS）の機能改善や収蔵データの更新を行うとともに、運用手法改善に係る検討を行うものである。
　本業務に当たっては、NITASや各種ネットワークデータ、GISエンジンに関する広範囲で深い知識と経験が必要である。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株式会社ライテック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以上の理由により、会計法第２９条の３第４項及び予算決算及び会計令第１０２条の４第３号の規定に基づき、上記企業と随意契約を行うものである。</t>
  </si>
  <si>
    <t>　本業務は、民間事業者等がオープンデータを活用した多様な歩行者移動支援サービスを提供できる環境の実現に向け、現状のバリアフリー情報等の活用事例を収集・分析し、継続的なデータの活用及びサービスの提供に向けた検討を行うほか、他分野との連携によりバリアフリー情報の活用促進に取組むための手法等を検討することを目的とする。
本業務の遂行にあたっては歩行者移動支援施策に関するこれまでの検討経緯や取組状況、課題、個人情報を含むデータの取扱等に熟知していることに加え、バリアフリー情報が活用されたサービス等の活用に関する現状および普及促進について高い見識と高い情報収集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エヌ・ティ・ティ・データ経営研究所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</si>
  <si>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 xml:space="preserve">　本業務は、令和2年度に第7回全国幹線旅客純流動調査を実施するに当たり、過年度の検討状況を踏まえ、全体実施計画の検討等を実施することで、全国幹線旅客純流動調査の効率的かつ効果的な実施を実現することを目的とする。また、令和元年の訪日外国人の国内流動把握のためのデータ（FF-Data）の作成を行う。さらに、東京オリンピック・パラリンピックが全国幹線旅客純流動調査やFF-Dataに与える影響の評価を行い、それに基づく精査、補正手法の検討を行うものである。
　本業務に当たっては、我が国の幹線旅客流動調査における過去と現在、全国幹線旅客純流動調査、FF-Dataの特性と課題や定量的な統計分析手法、データ作成手法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幹線旅客流動の把握に関する運輸総合研究所・三菱総合研究所共同提案体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以上の理由により、会計法第２９条の３第４項及び予算決算及び会計令第１０２条の４第３号の規定に基づき、上記共同提案体と随意契約を行うものである。
</t>
  </si>
  <si>
    <t xml:space="preserve">日通旅行株式会社
東京都港区新橋１丁目５番２号 </t>
  </si>
  <si>
    <t xml:space="preserve">（株）明祥
東京都江東区新大橋１－８－７ </t>
  </si>
  <si>
    <t>（株）ブルーホップ
東京都中央区八丁堀１丁目１１番３号</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</si>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</sst>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mm/dd"/>
    <numFmt numFmtId="182" formatCode="0.00;[Red]0.00"/>
    <numFmt numFmtId="183" formatCode="General&quot;人&quot;"/>
    <numFmt numFmtId="184" formatCode="0_ "/>
    <numFmt numFmtId="185" formatCode="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10"/>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rgb="FF000000"/>
      <name val="ＭＳ Ｐゴシック"/>
      <family val="3"/>
    </font>
    <font>
      <sz val="11"/>
      <color theme="1"/>
      <name val="ＭＳ Ｐゴシック"/>
      <family val="3"/>
    </font>
    <font>
      <sz val="11"/>
      <name val="Calibri"/>
      <family val="3"/>
    </font>
    <font>
      <sz val="8"/>
      <name val="Calibri"/>
      <family val="3"/>
    </font>
    <font>
      <sz val="8"/>
      <color rgb="FF000000"/>
      <name val="ＭＳ Ｐゴシック"/>
      <family val="3"/>
    </font>
    <font>
      <sz val="8"/>
      <color theme="1"/>
      <name val="ＭＳ Ｐゴシック"/>
      <family val="3"/>
    </font>
    <font>
      <sz val="8"/>
      <name val="Calibri Light"/>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0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1" xfId="62" applyFont="1" applyFill="1" applyBorder="1" applyAlignment="1">
      <alignment vertical="center" wrapText="1"/>
      <protection/>
    </xf>
    <xf numFmtId="0" fontId="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80" fontId="5" fillId="0" borderId="10" xfId="62" applyNumberFormat="1" applyFont="1" applyFill="1" applyBorder="1" applyAlignment="1">
      <alignment horizontal="center" vertical="center" wrapText="1"/>
      <protection/>
    </xf>
    <xf numFmtId="0" fontId="5" fillId="0" borderId="0" xfId="62" applyFont="1" applyFill="1" applyBorder="1" applyAlignment="1">
      <alignment vertical="center" wrapText="1"/>
      <protection/>
    </xf>
    <xf numFmtId="41" fontId="12" fillId="0" borderId="12" xfId="0" applyNumberFormat="1" applyFont="1" applyBorder="1" applyAlignment="1" applyProtection="1">
      <alignment vertical="top"/>
      <protection locked="0"/>
    </xf>
    <xf numFmtId="182" fontId="12" fillId="0" borderId="12" xfId="0" applyNumberFormat="1" applyFont="1" applyBorder="1" applyAlignment="1" applyProtection="1">
      <alignment vertical="top"/>
      <protection hidden="1"/>
    </xf>
    <xf numFmtId="183" fontId="12" fillId="0" borderId="12" xfId="0" applyNumberFormat="1" applyFont="1" applyFill="1" applyBorder="1" applyAlignment="1" applyProtection="1">
      <alignment vertical="top" wrapText="1"/>
      <protection locked="0"/>
    </xf>
    <xf numFmtId="182" fontId="12" fillId="0" borderId="12" xfId="0" applyNumberFormat="1" applyFont="1" applyFill="1" applyBorder="1" applyAlignment="1" applyProtection="1">
      <alignment vertical="top"/>
      <protection hidden="1"/>
    </xf>
    <xf numFmtId="41" fontId="52" fillId="0" borderId="12" xfId="0" applyNumberFormat="1" applyFont="1" applyBorder="1" applyAlignment="1" applyProtection="1">
      <alignment vertical="top"/>
      <protection locked="0"/>
    </xf>
    <xf numFmtId="182" fontId="52" fillId="0" borderId="12" xfId="0" applyNumberFormat="1" applyFont="1" applyFill="1" applyBorder="1" applyAlignment="1" applyProtection="1">
      <alignment vertical="top"/>
      <protection hidden="1"/>
    </xf>
    <xf numFmtId="0" fontId="53" fillId="0" borderId="12" xfId="0" applyNumberFormat="1" applyFont="1" applyFill="1" applyBorder="1" applyAlignment="1" applyProtection="1">
      <alignment vertical="top"/>
      <protection hidden="1"/>
    </xf>
    <xf numFmtId="0" fontId="5" fillId="20" borderId="10" xfId="0" applyFont="1" applyFill="1" applyBorder="1" applyAlignment="1">
      <alignment horizontal="center" vertical="center" wrapText="1"/>
    </xf>
    <xf numFmtId="0" fontId="0" fillId="0" borderId="12" xfId="0" applyNumberFormat="1" applyFont="1" applyFill="1" applyBorder="1" applyAlignment="1" applyProtection="1">
      <alignment vertical="top" wrapText="1"/>
      <protection locked="0"/>
    </xf>
    <xf numFmtId="0" fontId="0" fillId="0" borderId="12" xfId="0" applyNumberFormat="1" applyFont="1" applyBorder="1" applyAlignment="1" applyProtection="1">
      <alignment vertical="top" wrapText="1"/>
      <protection locked="0"/>
    </xf>
    <xf numFmtId="0" fontId="54" fillId="0" borderId="12" xfId="0" applyNumberFormat="1" applyFont="1" applyBorder="1" applyAlignment="1" applyProtection="1">
      <alignment vertical="top" wrapText="1"/>
      <protection locked="0"/>
    </xf>
    <xf numFmtId="181" fontId="0" fillId="0" borderId="12" xfId="0" applyNumberFormat="1" applyFont="1" applyFill="1" applyBorder="1" applyAlignment="1" applyProtection="1">
      <alignment vertical="top" wrapText="1"/>
      <protection locked="0"/>
    </xf>
    <xf numFmtId="181" fontId="0" fillId="0" borderId="12" xfId="0" applyNumberFormat="1" applyFont="1" applyBorder="1" applyAlignment="1" applyProtection="1">
      <alignment vertical="top" wrapText="1"/>
      <protection locked="0"/>
    </xf>
    <xf numFmtId="0" fontId="0" fillId="0" borderId="12" xfId="0" applyFont="1" applyFill="1" applyBorder="1" applyAlignment="1" applyProtection="1">
      <alignment vertical="top" wrapText="1"/>
      <protection locked="0"/>
    </xf>
    <xf numFmtId="180" fontId="55" fillId="0" borderId="10" xfId="62" applyNumberFormat="1" applyFont="1" applyFill="1" applyBorder="1" applyAlignment="1">
      <alignment horizontal="right" vertical="top"/>
      <protection/>
    </xf>
    <xf numFmtId="184" fontId="0" fillId="0" borderId="0" xfId="0" applyNumberFormat="1" applyFont="1" applyAlignment="1">
      <alignment vertical="top"/>
    </xf>
    <xf numFmtId="184" fontId="0" fillId="0" borderId="10" xfId="0" applyNumberFormat="1" applyFont="1" applyBorder="1" applyAlignment="1">
      <alignment vertical="top"/>
    </xf>
    <xf numFmtId="0" fontId="0" fillId="0" borderId="12" xfId="0" applyFont="1" applyBorder="1" applyAlignment="1" applyProtection="1">
      <alignment vertical="top" wrapText="1"/>
      <protection locked="0"/>
    </xf>
    <xf numFmtId="0" fontId="54" fillId="0" borderId="12" xfId="0" applyFont="1" applyBorder="1" applyAlignment="1" applyProtection="1">
      <alignment vertical="top" wrapText="1"/>
      <protection locked="0"/>
    </xf>
    <xf numFmtId="0" fontId="0" fillId="0" borderId="12" xfId="0" applyFont="1" applyBorder="1" applyAlignment="1" applyProtection="1">
      <alignment horizontal="left" vertical="top" wrapText="1"/>
      <protection locked="0"/>
    </xf>
    <xf numFmtId="41" fontId="0" fillId="0" borderId="12" xfId="0" applyNumberFormat="1" applyFont="1" applyBorder="1" applyAlignment="1" applyProtection="1">
      <alignment vertical="top"/>
      <protection locked="0"/>
    </xf>
    <xf numFmtId="0" fontId="5" fillId="20" borderId="10" xfId="0" applyFont="1" applyFill="1" applyBorder="1" applyAlignment="1">
      <alignment vertical="center" wrapText="1"/>
    </xf>
    <xf numFmtId="0" fontId="7" fillId="0" borderId="0" xfId="0" applyFont="1" applyAlignment="1">
      <alignment vertical="center"/>
    </xf>
    <xf numFmtId="0" fontId="6" fillId="0" borderId="0" xfId="0" applyFont="1" applyAlignment="1">
      <alignment vertical="center"/>
    </xf>
    <xf numFmtId="0" fontId="5" fillId="8" borderId="10" xfId="62" applyFont="1" applyFill="1" applyBorder="1" applyAlignment="1">
      <alignment vertical="center" wrapText="1"/>
      <protection/>
    </xf>
    <xf numFmtId="180" fontId="5" fillId="8" borderId="10" xfId="62" applyNumberFormat="1" applyFont="1" applyFill="1" applyBorder="1" applyAlignment="1">
      <alignment vertical="center" wrapText="1"/>
      <protection/>
    </xf>
    <xf numFmtId="0" fontId="13" fillId="0" borderId="12" xfId="0" applyNumberFormat="1" applyFont="1" applyFill="1" applyBorder="1" applyAlignment="1" applyProtection="1">
      <alignment vertical="top" wrapText="1"/>
      <protection locked="0"/>
    </xf>
    <xf numFmtId="181" fontId="13" fillId="0" borderId="12" xfId="0" applyNumberFormat="1" applyFont="1" applyFill="1" applyBorder="1" applyAlignment="1" applyProtection="1">
      <alignment vertical="top" wrapText="1"/>
      <protection locked="0"/>
    </xf>
    <xf numFmtId="0" fontId="56" fillId="0" borderId="10" xfId="62" applyFont="1" applyFill="1" applyBorder="1" applyAlignment="1">
      <alignment vertical="top" wrapText="1"/>
      <protection/>
    </xf>
    <xf numFmtId="14" fontId="5" fillId="0" borderId="10" xfId="62" applyNumberFormat="1" applyFont="1" applyFill="1" applyBorder="1" applyAlignment="1">
      <alignment vertical="top" wrapText="1"/>
      <protection/>
    </xf>
    <xf numFmtId="0" fontId="13" fillId="0" borderId="10" xfId="0" applyNumberFormat="1" applyFont="1" applyFill="1" applyBorder="1" applyAlignment="1" applyProtection="1">
      <alignment vertical="top" wrapText="1"/>
      <protection locked="0"/>
    </xf>
    <xf numFmtId="0" fontId="13" fillId="0" borderId="10" xfId="0" applyNumberFormat="1" applyFont="1" applyFill="1" applyBorder="1" applyAlignment="1" applyProtection="1">
      <alignment horizontal="left" vertical="top" wrapText="1"/>
      <protection locked="0"/>
    </xf>
    <xf numFmtId="181" fontId="5" fillId="0" borderId="12" xfId="0" applyNumberFormat="1" applyFont="1" applyFill="1" applyBorder="1" applyAlignment="1" applyProtection="1">
      <alignment horizontal="right" vertical="top" wrapText="1"/>
      <protection locked="0"/>
    </xf>
    <xf numFmtId="181" fontId="5" fillId="0" borderId="12" xfId="0" applyNumberFormat="1" applyFont="1" applyFill="1" applyBorder="1" applyAlignment="1" applyProtection="1">
      <alignment vertical="top" wrapText="1"/>
      <protection locked="0"/>
    </xf>
    <xf numFmtId="0" fontId="57" fillId="0" borderId="12" xfId="0" applyNumberFormat="1" applyFont="1" applyFill="1" applyBorder="1" applyAlignment="1" applyProtection="1">
      <alignment vertical="top" wrapText="1"/>
      <protection locked="0"/>
    </xf>
    <xf numFmtId="181" fontId="57" fillId="0" borderId="12" xfId="0" applyNumberFormat="1" applyFont="1" applyFill="1" applyBorder="1" applyAlignment="1" applyProtection="1">
      <alignment vertical="top" wrapText="1"/>
      <protection locked="0"/>
    </xf>
    <xf numFmtId="0" fontId="57" fillId="0" borderId="12" xfId="0" applyNumberFormat="1" applyFont="1" applyFill="1" applyBorder="1" applyAlignment="1" applyProtection="1">
      <alignment horizontal="left" vertical="top" wrapText="1"/>
      <protection locked="0"/>
    </xf>
    <xf numFmtId="0" fontId="13" fillId="0" borderId="12" xfId="0" applyNumberFormat="1" applyFont="1" applyFill="1" applyBorder="1" applyAlignment="1" applyProtection="1">
      <alignment horizontal="left" vertical="top" wrapText="1"/>
      <protection locked="0"/>
    </xf>
    <xf numFmtId="0" fontId="5" fillId="0" borderId="10" xfId="62" applyFont="1" applyFill="1" applyBorder="1" applyAlignment="1">
      <alignment horizontal="left" vertical="top" wrapText="1"/>
      <protection/>
    </xf>
    <xf numFmtId="0" fontId="5" fillId="0" borderId="10" xfId="62" applyFont="1" applyFill="1" applyBorder="1" applyAlignment="1">
      <alignment horizontal="right" vertical="top" wrapText="1"/>
      <protection/>
    </xf>
    <xf numFmtId="41" fontId="13" fillId="0" borderId="12" xfId="0" applyNumberFormat="1" applyFont="1" applyFill="1" applyBorder="1" applyAlignment="1" applyProtection="1">
      <alignment horizontal="right" vertical="top"/>
      <protection locked="0"/>
    </xf>
    <xf numFmtId="41" fontId="57" fillId="0" borderId="12" xfId="0" applyNumberFormat="1" applyFont="1" applyFill="1" applyBorder="1" applyAlignment="1" applyProtection="1">
      <alignment horizontal="right" vertical="top"/>
      <protection locked="0"/>
    </xf>
    <xf numFmtId="41" fontId="58" fillId="0" borderId="12" xfId="0" applyNumberFormat="1" applyFont="1" applyFill="1" applyBorder="1" applyAlignment="1" applyProtection="1">
      <alignment horizontal="right" vertical="top"/>
      <protection locked="0"/>
    </xf>
    <xf numFmtId="0" fontId="13" fillId="0" borderId="12" xfId="0" applyFont="1" applyFill="1" applyBorder="1" applyAlignment="1" applyProtection="1">
      <alignment vertical="top" wrapText="1"/>
      <protection locked="0"/>
    </xf>
    <xf numFmtId="180" fontId="56" fillId="0" borderId="10" xfId="62" applyNumberFormat="1" applyFont="1" applyFill="1" applyBorder="1" applyAlignment="1">
      <alignment vertical="top" wrapText="1"/>
      <protection/>
    </xf>
    <xf numFmtId="185" fontId="12" fillId="0" borderId="12" xfId="42" applyNumberFormat="1" applyFont="1" applyFill="1" applyBorder="1" applyAlignment="1" applyProtection="1">
      <alignment vertical="top"/>
      <protection hidden="1"/>
    </xf>
    <xf numFmtId="0" fontId="5" fillId="0" borderId="12" xfId="0" applyFont="1" applyFill="1" applyBorder="1" applyAlignment="1">
      <alignment horizontal="center" vertical="center" wrapText="1"/>
    </xf>
    <xf numFmtId="180" fontId="56" fillId="0" borderId="10" xfId="62" applyNumberFormat="1" applyFont="1" applyFill="1" applyBorder="1" applyAlignment="1">
      <alignment vertical="top"/>
      <protection/>
    </xf>
    <xf numFmtId="0" fontId="58" fillId="0" borderId="12" xfId="0" applyNumberFormat="1" applyFont="1" applyFill="1" applyBorder="1" applyAlignment="1" applyProtection="1">
      <alignment horizontal="left" vertical="top" wrapText="1"/>
      <protection locked="0"/>
    </xf>
    <xf numFmtId="180" fontId="5" fillId="0" borderId="10" xfId="62" applyNumberFormat="1" applyFont="1" applyFill="1" applyBorder="1" applyAlignment="1">
      <alignment horizontal="right" vertical="top" wrapText="1"/>
      <protection/>
    </xf>
    <xf numFmtId="0" fontId="13" fillId="0" borderId="12" xfId="61" applyFont="1" applyFill="1" applyBorder="1" applyAlignment="1">
      <alignment vertical="top" wrapText="1"/>
      <protection/>
    </xf>
    <xf numFmtId="180" fontId="56" fillId="0" borderId="10" xfId="62" applyNumberFormat="1" applyFont="1" applyFill="1" applyBorder="1" applyAlignment="1">
      <alignment horizontal="right" vertical="top"/>
      <protection/>
    </xf>
    <xf numFmtId="180" fontId="5" fillId="0" borderId="10" xfId="62" applyNumberFormat="1" applyFont="1" applyFill="1" applyBorder="1" applyAlignment="1">
      <alignment vertical="top" wrapText="1"/>
      <protection/>
    </xf>
    <xf numFmtId="184" fontId="13" fillId="0" borderId="0" xfId="0" applyNumberFormat="1" applyFont="1" applyFill="1" applyBorder="1" applyAlignment="1">
      <alignment vertical="top"/>
    </xf>
    <xf numFmtId="184" fontId="13" fillId="0" borderId="10" xfId="0" applyNumberFormat="1" applyFont="1" applyFill="1" applyBorder="1" applyAlignment="1">
      <alignment horizontal="right" vertical="top" wrapText="1"/>
    </xf>
    <xf numFmtId="184" fontId="13" fillId="0" borderId="12" xfId="0" applyNumberFormat="1" applyFont="1" applyFill="1" applyBorder="1" applyAlignment="1">
      <alignment vertical="top"/>
    </xf>
    <xf numFmtId="184" fontId="13" fillId="0" borderId="10" xfId="0" applyNumberFormat="1" applyFont="1" applyFill="1" applyBorder="1" applyAlignment="1">
      <alignment vertical="top"/>
    </xf>
    <xf numFmtId="0" fontId="14" fillId="0" borderId="10" xfId="0" applyFont="1" applyFill="1" applyBorder="1" applyAlignment="1">
      <alignment vertical="top" wrapText="1"/>
    </xf>
    <xf numFmtId="180" fontId="5" fillId="0" borderId="0" xfId="62" applyNumberFormat="1" applyFont="1" applyFill="1" applyBorder="1" applyAlignment="1">
      <alignment vertical="top" wrapText="1"/>
      <protection/>
    </xf>
    <xf numFmtId="0" fontId="57" fillId="0" borderId="12" xfId="0" applyFont="1" applyFill="1" applyBorder="1" applyAlignment="1" applyProtection="1">
      <alignment vertical="top" wrapText="1"/>
      <protection locked="0"/>
    </xf>
    <xf numFmtId="14" fontId="57" fillId="0" borderId="12" xfId="0" applyNumberFormat="1" applyFont="1" applyFill="1" applyBorder="1" applyAlignment="1" applyProtection="1">
      <alignment vertical="top" wrapText="1"/>
      <protection locked="0"/>
    </xf>
    <xf numFmtId="0" fontId="14" fillId="0" borderId="10" xfId="0" applyFont="1" applyFill="1" applyBorder="1" applyAlignment="1">
      <alignment horizontal="justify" vertical="top" wrapText="1"/>
    </xf>
    <xf numFmtId="180" fontId="56" fillId="0" borderId="10" xfId="0" applyNumberFormat="1" applyFont="1" applyFill="1" applyBorder="1" applyAlignment="1">
      <alignment vertical="top" wrapText="1"/>
    </xf>
    <xf numFmtId="181" fontId="58" fillId="0" borderId="12" xfId="0" applyNumberFormat="1" applyFont="1" applyFill="1" applyBorder="1" applyAlignment="1" applyProtection="1">
      <alignment vertical="top" wrapText="1"/>
      <protection locked="0"/>
    </xf>
    <xf numFmtId="0" fontId="58" fillId="0" borderId="12" xfId="0" applyFont="1" applyFill="1" applyBorder="1" applyAlignment="1" applyProtection="1">
      <alignment vertical="top" wrapText="1"/>
      <protection locked="0"/>
    </xf>
    <xf numFmtId="180" fontId="59" fillId="0" borderId="10" xfId="62" applyNumberFormat="1" applyFont="1" applyFill="1" applyBorder="1" applyAlignment="1">
      <alignment vertical="top" wrapText="1"/>
      <protection/>
    </xf>
    <xf numFmtId="180" fontId="56" fillId="0" borderId="10" xfId="62" applyNumberFormat="1" applyFont="1" applyFill="1" applyBorder="1" applyAlignment="1">
      <alignment horizontal="left" vertical="top" wrapText="1"/>
      <protection/>
    </xf>
    <xf numFmtId="0" fontId="57" fillId="0" borderId="10" xfId="0" applyFont="1" applyFill="1" applyBorder="1" applyAlignment="1">
      <alignment horizontal="justify" vertical="center" wrapText="1"/>
    </xf>
    <xf numFmtId="0" fontId="13" fillId="0" borderId="12" xfId="0" applyFont="1" applyFill="1" applyBorder="1" applyAlignment="1" applyProtection="1">
      <alignment horizontal="justify" vertical="top" wrapText="1"/>
      <protection locked="0"/>
    </xf>
    <xf numFmtId="0" fontId="13" fillId="0" borderId="12" xfId="61" applyFont="1" applyFill="1" applyBorder="1" applyAlignment="1">
      <alignment horizontal="justify" vertical="top" wrapText="1"/>
      <protection/>
    </xf>
    <xf numFmtId="0" fontId="13" fillId="0" borderId="0" xfId="0" applyFont="1" applyFill="1" applyBorder="1" applyAlignment="1" applyProtection="1">
      <alignment vertical="top" wrapText="1"/>
      <protection locked="0"/>
    </xf>
    <xf numFmtId="0" fontId="13" fillId="0" borderId="10" xfId="0" applyFont="1" applyFill="1" applyBorder="1" applyAlignment="1" applyProtection="1">
      <alignment vertical="top" wrapText="1"/>
      <protection locked="0"/>
    </xf>
    <xf numFmtId="180" fontId="5" fillId="0" borderId="10" xfId="62" applyNumberFormat="1" applyFont="1" applyFill="1" applyBorder="1" applyAlignment="1">
      <alignment vertical="center" wrapText="1"/>
      <protection/>
    </xf>
    <xf numFmtId="0" fontId="13" fillId="0" borderId="12" xfId="0" applyFont="1" applyFill="1" applyBorder="1" applyAlignment="1" applyProtection="1">
      <alignment vertical="center" wrapText="1"/>
      <protection locked="0"/>
    </xf>
    <xf numFmtId="0" fontId="6" fillId="0" borderId="0" xfId="0" applyFont="1" applyAlignment="1">
      <alignment horizontal="left" vertical="center" wrapText="1"/>
    </xf>
    <xf numFmtId="0" fontId="4"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wrapText="1"/>
    </xf>
    <xf numFmtId="0" fontId="10" fillId="0" borderId="0" xfId="0" applyFont="1" applyAlignment="1">
      <alignment vertical="center"/>
    </xf>
    <xf numFmtId="0" fontId="7" fillId="0" borderId="0" xfId="0" applyFont="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65294;&#32076;&#29702;&#26989;&#21209;&#38306;&#20418;\&#9733;&#65316;&#12489;&#12521;&#12452;&#12502;\&#9734;&#30465;&#20869;&#20250;&#35336;&#30435;&#26619;\&#65320;30&#24180;\&#28310;&#20633;&#26360;&#39006;\&#26087;&#12304;&#12392;&#12426;&#12414;&#12392;&#12417;&#12305;H29&#33853;&#26413;&#24773;&#22577;&#65288;&#27096;&#24335;&#65289;12&#26376;&#20998;&#12414;&#1239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9"/>
  <sheetViews>
    <sheetView view="pageBreakPreview" zoomScale="69" zoomScaleSheetLayoutView="69" workbookViewId="0" topLeftCell="A1">
      <selection activeCell="M10" sqref="M10"/>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4.625" style="8" customWidth="1"/>
    <col min="8" max="8" width="14.625" style="1" customWidth="1"/>
    <col min="9" max="9" width="6.50390625" style="1" bestFit="1" customWidth="1"/>
    <col min="10" max="10" width="6.875" style="1" customWidth="1"/>
    <col min="11" max="16384" width="9.00390625" style="1" customWidth="1"/>
  </cols>
  <sheetData>
    <row r="1" ht="13.5">
      <c r="A1" s="1" t="s">
        <v>19</v>
      </c>
    </row>
    <row r="2" spans="1:11" ht="18">
      <c r="A2" s="96" t="s">
        <v>15</v>
      </c>
      <c r="B2" s="97"/>
      <c r="C2" s="97"/>
      <c r="D2" s="97"/>
      <c r="E2" s="97"/>
      <c r="F2" s="97"/>
      <c r="G2" s="97"/>
      <c r="H2" s="97"/>
      <c r="I2" s="97"/>
      <c r="J2" s="97"/>
      <c r="K2" s="16"/>
    </row>
    <row r="5" spans="1:10" s="3" customFormat="1" ht="47.25" customHeight="1">
      <c r="A5" s="2" t="s">
        <v>8</v>
      </c>
      <c r="B5" s="2" t="s">
        <v>0</v>
      </c>
      <c r="C5" s="2" t="s">
        <v>3</v>
      </c>
      <c r="D5" s="2" t="s">
        <v>5</v>
      </c>
      <c r="E5" s="2" t="s">
        <v>23</v>
      </c>
      <c r="F5" s="2" t="s">
        <v>9</v>
      </c>
      <c r="G5" s="2" t="s">
        <v>6</v>
      </c>
      <c r="H5" s="2" t="s">
        <v>1</v>
      </c>
      <c r="I5" s="2" t="s">
        <v>7</v>
      </c>
      <c r="J5" s="2" t="s">
        <v>2</v>
      </c>
    </row>
    <row r="6" spans="1:10" s="7" customFormat="1" ht="61.5" customHeight="1">
      <c r="A6" s="4"/>
      <c r="B6" s="6"/>
      <c r="C6" s="5"/>
      <c r="D6" s="4"/>
      <c r="E6" s="18"/>
      <c r="F6" s="6"/>
      <c r="G6" s="6"/>
      <c r="H6" s="5"/>
      <c r="I6" s="5"/>
      <c r="J6" s="4"/>
    </row>
    <row r="7" spans="1:10" s="7" customFormat="1" ht="61.5" customHeight="1">
      <c r="A7" s="4"/>
      <c r="B7" s="6"/>
      <c r="C7" s="5"/>
      <c r="D7" s="4"/>
      <c r="E7" s="4"/>
      <c r="F7" s="4"/>
      <c r="G7" s="6"/>
      <c r="H7" s="5"/>
      <c r="I7" s="5"/>
      <c r="J7" s="4"/>
    </row>
    <row r="8" spans="1:10" s="7" customFormat="1" ht="61.5" customHeight="1">
      <c r="A8" s="4"/>
      <c r="B8" s="6"/>
      <c r="C8" s="5"/>
      <c r="D8" s="4"/>
      <c r="E8" s="4"/>
      <c r="F8" s="4"/>
      <c r="G8" s="6"/>
      <c r="H8" s="5"/>
      <c r="I8" s="5"/>
      <c r="J8" s="4"/>
    </row>
    <row r="9" spans="1:10" s="7" customFormat="1" ht="61.5" customHeight="1">
      <c r="A9" s="4"/>
      <c r="B9" s="6"/>
      <c r="C9" s="5"/>
      <c r="D9" s="4"/>
      <c r="E9" s="4"/>
      <c r="F9" s="4"/>
      <c r="G9" s="6"/>
      <c r="H9" s="5"/>
      <c r="I9" s="5"/>
      <c r="J9" s="4"/>
    </row>
    <row r="10" spans="1:10" s="7" customFormat="1" ht="61.5" customHeight="1">
      <c r="A10" s="4"/>
      <c r="B10" s="6"/>
      <c r="C10" s="5"/>
      <c r="D10" s="4"/>
      <c r="E10" s="4"/>
      <c r="F10" s="4"/>
      <c r="G10" s="6"/>
      <c r="H10" s="5"/>
      <c r="I10" s="5"/>
      <c r="J10" s="4"/>
    </row>
    <row r="11" spans="1:10" s="7" customFormat="1" ht="61.5" customHeight="1">
      <c r="A11" s="4"/>
      <c r="B11" s="6"/>
      <c r="C11" s="5"/>
      <c r="D11" s="4"/>
      <c r="E11" s="4"/>
      <c r="F11" s="4"/>
      <c r="G11" s="6"/>
      <c r="H11" s="5"/>
      <c r="I11" s="5"/>
      <c r="J11" s="4"/>
    </row>
    <row r="12" spans="1:10" s="7" customFormat="1" ht="61.5" customHeight="1">
      <c r="A12" s="4"/>
      <c r="B12" s="6"/>
      <c r="C12" s="5"/>
      <c r="D12" s="4"/>
      <c r="E12" s="4"/>
      <c r="F12" s="4"/>
      <c r="G12" s="6"/>
      <c r="H12" s="5"/>
      <c r="I12" s="5"/>
      <c r="J12" s="4"/>
    </row>
    <row r="13" spans="1:10" s="7" customFormat="1" ht="61.5" customHeight="1">
      <c r="A13" s="4"/>
      <c r="B13" s="6"/>
      <c r="C13" s="5"/>
      <c r="D13" s="4"/>
      <c r="E13" s="4"/>
      <c r="F13" s="4"/>
      <c r="G13" s="6"/>
      <c r="H13" s="5"/>
      <c r="I13" s="5"/>
      <c r="J13" s="4"/>
    </row>
    <row r="14" spans="1:10" s="7" customFormat="1" ht="61.5" customHeight="1">
      <c r="A14" s="4"/>
      <c r="B14" s="6"/>
      <c r="C14" s="5"/>
      <c r="D14" s="4"/>
      <c r="E14" s="4"/>
      <c r="F14" s="4"/>
      <c r="G14" s="6"/>
      <c r="H14" s="5"/>
      <c r="I14" s="5"/>
      <c r="J14" s="4"/>
    </row>
    <row r="15" spans="1:10" s="7" customFormat="1" ht="61.5" customHeight="1">
      <c r="A15" s="4"/>
      <c r="B15" s="6"/>
      <c r="C15" s="5"/>
      <c r="D15" s="4"/>
      <c r="E15" s="4"/>
      <c r="F15" s="4"/>
      <c r="G15" s="6"/>
      <c r="H15" s="5"/>
      <c r="I15" s="5"/>
      <c r="J15" s="4"/>
    </row>
    <row r="16" ht="9.75" customHeight="1"/>
    <row r="17" spans="1:10" ht="13.5">
      <c r="A17" s="14" t="s">
        <v>12</v>
      </c>
      <c r="B17" s="10"/>
      <c r="C17" s="9"/>
      <c r="D17" s="9"/>
      <c r="E17" s="9"/>
      <c r="F17" s="9"/>
      <c r="G17" s="10"/>
      <c r="H17" s="9"/>
      <c r="I17" s="9"/>
      <c r="J17" s="9"/>
    </row>
    <row r="18" spans="1:11" ht="26.25" customHeight="1">
      <c r="A18" s="94"/>
      <c r="B18" s="94"/>
      <c r="C18" s="94"/>
      <c r="D18" s="94"/>
      <c r="E18" s="94"/>
      <c r="F18" s="94"/>
      <c r="G18" s="94"/>
      <c r="H18" s="94"/>
      <c r="I18" s="94"/>
      <c r="J18" s="94"/>
      <c r="K18" s="95"/>
    </row>
    <row r="19" spans="1:10" ht="13.5">
      <c r="A19" s="9"/>
      <c r="B19" s="10"/>
      <c r="C19" s="9"/>
      <c r="D19" s="9"/>
      <c r="E19" s="9"/>
      <c r="F19" s="9"/>
      <c r="G19" s="10"/>
      <c r="H19" s="9"/>
      <c r="I19" s="9"/>
      <c r="J19" s="9"/>
    </row>
  </sheetData>
  <sheetProtection/>
  <mergeCells count="2">
    <mergeCell ref="A18:K18"/>
    <mergeCell ref="A2:J2"/>
  </mergeCells>
  <printOptions horizontalCentered="1"/>
  <pageMargins left="0.34" right="0.2" top="0.95" bottom="0.44" header="0.36" footer="0.32"/>
  <pageSetup horizontalDpi="600" verticalDpi="600" orientation="landscape" paperSize="9" scale="105" r:id="rId1"/>
</worksheet>
</file>

<file path=xl/worksheets/sheet2.xml><?xml version="1.0" encoding="utf-8"?>
<worksheet xmlns="http://schemas.openxmlformats.org/spreadsheetml/2006/main" xmlns:r="http://schemas.openxmlformats.org/officeDocument/2006/relationships">
  <dimension ref="A1:L20"/>
  <sheetViews>
    <sheetView view="pageBreakPreview" zoomScale="75" zoomScaleSheetLayoutView="75" workbookViewId="0" topLeftCell="A1">
      <selection activeCell="E8" sqref="E8"/>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2.625" style="1" customWidth="1"/>
    <col min="8" max="8" width="12.625" style="8" customWidth="1"/>
    <col min="9" max="9" width="8.00390625" style="8" customWidth="1"/>
    <col min="10" max="10" width="6.50390625" style="1" customWidth="1"/>
    <col min="11" max="11" width="6.00390625" style="1" customWidth="1"/>
    <col min="12" max="16384" width="9.00390625" style="1" customWidth="1"/>
  </cols>
  <sheetData>
    <row r="1" ht="13.5">
      <c r="A1" s="1" t="s">
        <v>20</v>
      </c>
    </row>
    <row r="2" spans="1:11" ht="18">
      <c r="A2" s="96" t="s">
        <v>18</v>
      </c>
      <c r="B2" s="98"/>
      <c r="C2" s="98"/>
      <c r="D2" s="98"/>
      <c r="E2" s="98"/>
      <c r="F2" s="98"/>
      <c r="G2" s="98"/>
      <c r="H2" s="98"/>
      <c r="I2" s="98"/>
      <c r="J2" s="98"/>
      <c r="K2" s="99"/>
    </row>
    <row r="5" spans="1:11" s="3" customFormat="1" ht="47.25" customHeight="1">
      <c r="A5" s="2" t="s">
        <v>8</v>
      </c>
      <c r="B5" s="2" t="s">
        <v>0</v>
      </c>
      <c r="C5" s="2" t="s">
        <v>3</v>
      </c>
      <c r="D5" s="2" t="s">
        <v>5</v>
      </c>
      <c r="E5" s="2" t="s">
        <v>23</v>
      </c>
      <c r="F5" s="2" t="s">
        <v>10</v>
      </c>
      <c r="G5" s="2" t="s">
        <v>6</v>
      </c>
      <c r="H5" s="2" t="s">
        <v>1</v>
      </c>
      <c r="I5" s="2" t="s">
        <v>7</v>
      </c>
      <c r="J5" s="2" t="s">
        <v>11</v>
      </c>
      <c r="K5" s="2" t="s">
        <v>2</v>
      </c>
    </row>
    <row r="6" spans="1:11" s="7" customFormat="1" ht="63" customHeight="1">
      <c r="A6" s="4"/>
      <c r="B6" s="6"/>
      <c r="C6" s="5"/>
      <c r="D6" s="4"/>
      <c r="E6" s="18"/>
      <c r="F6" s="4"/>
      <c r="G6" s="4"/>
      <c r="H6" s="6"/>
      <c r="I6" s="6"/>
      <c r="J6" s="5"/>
      <c r="K6" s="4"/>
    </row>
    <row r="7" spans="1:11" s="7" customFormat="1" ht="63" customHeight="1">
      <c r="A7" s="4"/>
      <c r="B7" s="6"/>
      <c r="C7" s="5"/>
      <c r="D7" s="4"/>
      <c r="E7" s="18"/>
      <c r="F7" s="4"/>
      <c r="G7" s="4"/>
      <c r="H7" s="6"/>
      <c r="I7" s="6"/>
      <c r="J7" s="5"/>
      <c r="K7" s="4"/>
    </row>
    <row r="8" spans="1:11" s="7" customFormat="1" ht="63" customHeight="1">
      <c r="A8" s="4"/>
      <c r="B8" s="6"/>
      <c r="C8" s="5"/>
      <c r="D8" s="4"/>
      <c r="E8" s="18"/>
      <c r="F8" s="4"/>
      <c r="G8" s="4"/>
      <c r="H8" s="6"/>
      <c r="I8" s="6"/>
      <c r="J8" s="5"/>
      <c r="K8" s="4"/>
    </row>
    <row r="9" spans="1:11" s="7" customFormat="1" ht="63" customHeight="1">
      <c r="A9" s="4"/>
      <c r="B9" s="6"/>
      <c r="C9" s="5"/>
      <c r="D9" s="4"/>
      <c r="E9" s="18"/>
      <c r="F9" s="4"/>
      <c r="G9" s="4"/>
      <c r="H9" s="6"/>
      <c r="I9" s="6"/>
      <c r="J9" s="5"/>
      <c r="K9" s="4"/>
    </row>
    <row r="10" spans="1:11" s="7" customFormat="1" ht="63" customHeight="1">
      <c r="A10" s="4"/>
      <c r="B10" s="6"/>
      <c r="C10" s="5"/>
      <c r="D10" s="4"/>
      <c r="E10" s="18"/>
      <c r="F10" s="4"/>
      <c r="G10" s="4"/>
      <c r="H10" s="6"/>
      <c r="I10" s="6"/>
      <c r="J10" s="5"/>
      <c r="K10" s="4"/>
    </row>
    <row r="11" spans="1:11" s="7" customFormat="1" ht="63" customHeight="1">
      <c r="A11" s="4"/>
      <c r="B11" s="6"/>
      <c r="C11" s="5"/>
      <c r="D11" s="4"/>
      <c r="E11" s="18"/>
      <c r="F11" s="4"/>
      <c r="G11" s="4"/>
      <c r="H11" s="6"/>
      <c r="I11" s="6"/>
      <c r="J11" s="5"/>
      <c r="K11" s="4"/>
    </row>
    <row r="12" spans="1:11" s="7" customFormat="1" ht="63" customHeight="1">
      <c r="A12" s="4"/>
      <c r="B12" s="6"/>
      <c r="C12" s="5"/>
      <c r="D12" s="4"/>
      <c r="E12" s="4"/>
      <c r="F12" s="4"/>
      <c r="G12" s="4"/>
      <c r="H12" s="6"/>
      <c r="I12" s="6"/>
      <c r="J12" s="5"/>
      <c r="K12" s="4"/>
    </row>
    <row r="13" spans="1:11" s="7" customFormat="1" ht="63" customHeight="1">
      <c r="A13" s="4"/>
      <c r="B13" s="6"/>
      <c r="C13" s="5"/>
      <c r="D13" s="4"/>
      <c r="E13" s="4"/>
      <c r="F13" s="4"/>
      <c r="G13" s="4"/>
      <c r="H13" s="6"/>
      <c r="I13" s="6"/>
      <c r="J13" s="5"/>
      <c r="K13" s="4"/>
    </row>
    <row r="14" spans="1:11" s="7" customFormat="1" ht="63" customHeight="1">
      <c r="A14" s="4"/>
      <c r="B14" s="6"/>
      <c r="C14" s="5"/>
      <c r="D14" s="4"/>
      <c r="E14" s="4"/>
      <c r="F14" s="4"/>
      <c r="G14" s="4"/>
      <c r="H14" s="6"/>
      <c r="I14" s="6"/>
      <c r="J14" s="5"/>
      <c r="K14" s="4"/>
    </row>
    <row r="15" spans="4:5" ht="13.5">
      <c r="D15" s="11"/>
      <c r="E15" s="19"/>
    </row>
    <row r="16" spans="1:11" ht="30" customHeight="1">
      <c r="A16" s="100" t="s">
        <v>13</v>
      </c>
      <c r="B16" s="100"/>
      <c r="C16" s="100"/>
      <c r="D16" s="100"/>
      <c r="E16" s="100"/>
      <c r="F16" s="100"/>
      <c r="G16" s="100"/>
      <c r="H16" s="100"/>
      <c r="I16" s="100"/>
      <c r="J16" s="100"/>
      <c r="K16" s="9"/>
    </row>
    <row r="17" spans="1:12" ht="26.25" customHeight="1">
      <c r="A17" s="14" t="s">
        <v>14</v>
      </c>
      <c r="B17" s="15"/>
      <c r="C17" s="14"/>
      <c r="D17" s="14"/>
      <c r="E17" s="14"/>
      <c r="F17" s="14"/>
      <c r="G17" s="14"/>
      <c r="H17" s="15"/>
      <c r="I17" s="15"/>
      <c r="J17" s="14"/>
      <c r="K17" s="12"/>
      <c r="L17" s="13"/>
    </row>
    <row r="18" spans="1:11" ht="13.5">
      <c r="A18" s="9"/>
      <c r="B18" s="10"/>
      <c r="C18" s="9"/>
      <c r="D18" s="9"/>
      <c r="E18" s="9"/>
      <c r="F18" s="9"/>
      <c r="G18" s="9"/>
      <c r="H18" s="10"/>
      <c r="I18" s="10"/>
      <c r="J18" s="9"/>
      <c r="K18" s="9"/>
    </row>
    <row r="20" spans="4:5" ht="13.5">
      <c r="D20" s="9"/>
      <c r="E20" s="9"/>
    </row>
  </sheetData>
  <sheetProtection/>
  <mergeCells count="2">
    <mergeCell ref="A2:K2"/>
    <mergeCell ref="A16:J16"/>
  </mergeCells>
  <printOptions horizontalCentered="1"/>
  <pageMargins left="0.43" right="0.2" top="0.95" bottom="0.44" header="0.36" footer="0.32"/>
  <pageSetup horizontalDpi="600" verticalDpi="600" orientation="landscape" paperSize="9" scale="101" r:id="rId1"/>
</worksheet>
</file>

<file path=xl/worksheets/sheet3.xml><?xml version="1.0" encoding="utf-8"?>
<worksheet xmlns="http://schemas.openxmlformats.org/spreadsheetml/2006/main" xmlns:r="http://schemas.openxmlformats.org/officeDocument/2006/relationships">
  <sheetPr>
    <tabColor rgb="FFFF0000"/>
  </sheetPr>
  <dimension ref="A1:J13"/>
  <sheetViews>
    <sheetView view="pageBreakPreview" zoomScale="78" zoomScaleSheetLayoutView="78" zoomScalePageLayoutView="0" workbookViewId="0" topLeftCell="A1">
      <selection activeCell="A1" sqref="A1:A16384"/>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6.125" style="1" customWidth="1"/>
    <col min="6" max="6" width="14.625" style="1" customWidth="1"/>
    <col min="7" max="7" width="14.625" style="8" customWidth="1"/>
    <col min="8" max="8" width="14.625" style="1" customWidth="1"/>
    <col min="9" max="9" width="6.50390625" style="1" bestFit="1" customWidth="1"/>
    <col min="10" max="16384" width="9.00390625" style="1" customWidth="1"/>
  </cols>
  <sheetData>
    <row r="1" ht="13.5">
      <c r="A1" s="1" t="s">
        <v>21</v>
      </c>
    </row>
    <row r="2" spans="1:10" ht="18">
      <c r="A2" s="96" t="s">
        <v>17</v>
      </c>
      <c r="B2" s="97"/>
      <c r="C2" s="97"/>
      <c r="D2" s="97"/>
      <c r="E2" s="97"/>
      <c r="F2" s="97"/>
      <c r="G2" s="97"/>
      <c r="H2" s="97"/>
      <c r="I2" s="97"/>
      <c r="J2" s="17"/>
    </row>
    <row r="5" spans="1:9" s="3" customFormat="1" ht="47.25" customHeight="1">
      <c r="A5" s="27" t="s">
        <v>4</v>
      </c>
      <c r="B5" s="27" t="s">
        <v>0</v>
      </c>
      <c r="C5" s="27" t="s">
        <v>3</v>
      </c>
      <c r="D5" s="27" t="s">
        <v>5</v>
      </c>
      <c r="E5" s="27" t="s">
        <v>23</v>
      </c>
      <c r="F5" s="27" t="s">
        <v>9</v>
      </c>
      <c r="G5" s="27" t="s">
        <v>6</v>
      </c>
      <c r="H5" s="27" t="s">
        <v>1</v>
      </c>
      <c r="I5" s="27" t="s">
        <v>7</v>
      </c>
    </row>
    <row r="6" spans="1:9" s="7" customFormat="1" ht="90.75" customHeight="1">
      <c r="A6" s="29" t="s">
        <v>96</v>
      </c>
      <c r="B6" s="30" t="s">
        <v>28</v>
      </c>
      <c r="C6" s="32">
        <v>43922</v>
      </c>
      <c r="D6" s="38" t="s">
        <v>248</v>
      </c>
      <c r="E6" s="34">
        <v>4010601042469</v>
      </c>
      <c r="F6" s="37" t="s">
        <v>100</v>
      </c>
      <c r="G6" s="24">
        <v>9328000</v>
      </c>
      <c r="H6" s="24">
        <v>4826800</v>
      </c>
      <c r="I6" s="21">
        <f>SUM(H6/G6)</f>
        <v>0.5174528301886793</v>
      </c>
    </row>
    <row r="7" spans="1:9" s="7" customFormat="1" ht="90.75" customHeight="1">
      <c r="A7" s="28" t="s">
        <v>97</v>
      </c>
      <c r="B7" s="29" t="s">
        <v>95</v>
      </c>
      <c r="C7" s="31">
        <v>44055</v>
      </c>
      <c r="D7" s="33" t="s">
        <v>249</v>
      </c>
      <c r="E7" s="35">
        <v>5010601006745</v>
      </c>
      <c r="F7" s="37" t="s">
        <v>100</v>
      </c>
      <c r="G7" s="20">
        <v>2750000</v>
      </c>
      <c r="H7" s="20">
        <v>2519000</v>
      </c>
      <c r="I7" s="21">
        <f>SUM(H7/G7)</f>
        <v>0.916</v>
      </c>
    </row>
    <row r="8" spans="1:9" s="7" customFormat="1" ht="90" customHeight="1">
      <c r="A8" s="29" t="s">
        <v>98</v>
      </c>
      <c r="B8" s="29" t="s">
        <v>95</v>
      </c>
      <c r="C8" s="32">
        <v>44148</v>
      </c>
      <c r="D8" s="33" t="s">
        <v>250</v>
      </c>
      <c r="E8" s="36">
        <v>6010001056290</v>
      </c>
      <c r="F8" s="39" t="s">
        <v>100</v>
      </c>
      <c r="G8" s="40">
        <v>1977800</v>
      </c>
      <c r="H8" s="40">
        <v>311300</v>
      </c>
      <c r="I8" s="21">
        <f>SUM(H8/G8)</f>
        <v>0.15739710789766406</v>
      </c>
    </row>
    <row r="9" spans="1:9" s="7" customFormat="1" ht="61.5" customHeight="1">
      <c r="A9" s="4"/>
      <c r="B9" s="6"/>
      <c r="C9" s="5"/>
      <c r="D9" s="4"/>
      <c r="E9" s="4"/>
      <c r="F9" s="4"/>
      <c r="G9" s="6"/>
      <c r="H9" s="5"/>
      <c r="I9" s="5"/>
    </row>
    <row r="10" ht="9.75" customHeight="1"/>
    <row r="11" spans="1:9" ht="13.5">
      <c r="A11" s="14" t="s">
        <v>12</v>
      </c>
      <c r="B11" s="10"/>
      <c r="C11" s="9"/>
      <c r="D11" s="9"/>
      <c r="E11" s="9"/>
      <c r="F11" s="9"/>
      <c r="G11" s="10"/>
      <c r="H11" s="9"/>
      <c r="I11" s="9"/>
    </row>
    <row r="12" spans="1:10" ht="26.25" customHeight="1">
      <c r="A12" s="94"/>
      <c r="B12" s="94"/>
      <c r="C12" s="94"/>
      <c r="D12" s="94"/>
      <c r="E12" s="94"/>
      <c r="F12" s="94"/>
      <c r="G12" s="94"/>
      <c r="H12" s="94"/>
      <c r="I12" s="94"/>
      <c r="J12" s="95"/>
    </row>
    <row r="13" spans="1:9" ht="13.5">
      <c r="A13" s="9"/>
      <c r="B13" s="10"/>
      <c r="C13" s="9"/>
      <c r="D13" s="9"/>
      <c r="E13" s="9"/>
      <c r="F13" s="9"/>
      <c r="G13" s="10"/>
      <c r="H13" s="9"/>
      <c r="I13" s="9"/>
    </row>
  </sheetData>
  <sheetProtection/>
  <mergeCells count="2">
    <mergeCell ref="A12:J12"/>
    <mergeCell ref="A2:I2"/>
  </mergeCells>
  <dataValidations count="6">
    <dataValidation type="date" operator="greaterThanOrEqual" allowBlank="1" showInputMessage="1" showErrorMessage="1" errorTitle="契約を締結した日" error="正しい日付を入力してください。" sqref="C6:C8">
      <formula1>38718</formula1>
    </dataValidation>
    <dataValidation type="textLength" operator="lessThanOrEqual" allowBlank="1" showInputMessage="1" showErrorMessage="1" errorTitle="契約の相手方の称号又は名称及び住所" error="256文字以内で入力してください。" sqref="D6:D8">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6:B8">
      <formula1>256</formula1>
    </dataValidation>
    <dataValidation type="textLength" operator="lessThanOrEqual" allowBlank="1" showInputMessage="1" showErrorMessage="1" errorTitle="物品役務等の名称及び数量" error="256文字以内で入力してください。" sqref="A6:A8">
      <formula1>256</formula1>
    </dataValidation>
    <dataValidation type="whole" operator="lessThanOrEqual" allowBlank="1" showInputMessage="1" showErrorMessage="1" errorTitle="契約金額" error="正しい数値を入力してください。" sqref="H6:H8">
      <formula1>999999999999</formula1>
    </dataValidation>
    <dataValidation type="whole" operator="lessThanOrEqual" allowBlank="1" showInputMessage="1" showErrorMessage="1" errorTitle="予定価格" error="正しい数値を入力してください。" sqref="G6:G8">
      <formula1>999999999999</formula1>
    </dataValidation>
  </dataValidations>
  <printOptions horizontalCentered="1"/>
  <pageMargins left="0.43" right="0.2" top="0.95" bottom="0.44" header="0.36" footer="0.32"/>
  <pageSetup horizontalDpi="600" verticalDpi="600" orientation="landscape" paperSize="9" scale="104" r:id="rId1"/>
</worksheet>
</file>

<file path=xl/worksheets/sheet4.xml><?xml version="1.0" encoding="utf-8"?>
<worksheet xmlns="http://schemas.openxmlformats.org/spreadsheetml/2006/main" xmlns:r="http://schemas.openxmlformats.org/officeDocument/2006/relationships">
  <sheetPr>
    <tabColor rgb="FFFF0000"/>
  </sheetPr>
  <dimension ref="A1:K94"/>
  <sheetViews>
    <sheetView tabSelected="1" view="pageBreakPreview" zoomScale="90" zoomScaleSheetLayoutView="90" zoomScalePageLayoutView="0" workbookViewId="0" topLeftCell="D60">
      <selection activeCell="L61" sqref="L61"/>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9.00390625" style="13" customWidth="1"/>
    <col min="6" max="6" width="91.75390625" style="1" customWidth="1"/>
    <col min="7" max="7" width="12.625" style="1" customWidth="1"/>
    <col min="8" max="8" width="12.625" style="8" customWidth="1"/>
    <col min="9" max="9" width="8.00390625" style="8" customWidth="1"/>
    <col min="10" max="10" width="6.50390625" style="1" customWidth="1"/>
    <col min="11" max="16384" width="9.00390625" style="1" customWidth="1"/>
  </cols>
  <sheetData>
    <row r="1" ht="13.5">
      <c r="A1" s="1" t="s">
        <v>22</v>
      </c>
    </row>
    <row r="2" spans="1:10" ht="16.5">
      <c r="A2" s="96" t="s">
        <v>16</v>
      </c>
      <c r="B2" s="98"/>
      <c r="C2" s="98"/>
      <c r="D2" s="98"/>
      <c r="E2" s="101"/>
      <c r="F2" s="98"/>
      <c r="G2" s="98"/>
      <c r="H2" s="98"/>
      <c r="I2" s="98"/>
      <c r="J2" s="98"/>
    </row>
    <row r="5" spans="1:10" s="3" customFormat="1" ht="47.25" customHeight="1">
      <c r="A5" s="27" t="s">
        <v>4</v>
      </c>
      <c r="B5" s="27" t="s">
        <v>0</v>
      </c>
      <c r="C5" s="27" t="s">
        <v>3</v>
      </c>
      <c r="D5" s="27" t="s">
        <v>5</v>
      </c>
      <c r="E5" s="41" t="s">
        <v>23</v>
      </c>
      <c r="F5" s="27" t="s">
        <v>10</v>
      </c>
      <c r="G5" s="27" t="s">
        <v>6</v>
      </c>
      <c r="H5" s="27" t="s">
        <v>1</v>
      </c>
      <c r="I5" s="27" t="s">
        <v>7</v>
      </c>
      <c r="J5" s="27" t="s">
        <v>11</v>
      </c>
    </row>
    <row r="6" spans="1:11" s="3" customFormat="1" ht="99.75" customHeight="1">
      <c r="A6" s="46" t="s">
        <v>29</v>
      </c>
      <c r="B6" s="57" t="s">
        <v>28</v>
      </c>
      <c r="C6" s="47">
        <v>43922</v>
      </c>
      <c r="D6" s="63" t="s">
        <v>102</v>
      </c>
      <c r="E6" s="64">
        <v>8013401001509</v>
      </c>
      <c r="F6" s="63" t="s">
        <v>222</v>
      </c>
      <c r="G6" s="60">
        <v>19965000</v>
      </c>
      <c r="H6" s="60">
        <v>19965000</v>
      </c>
      <c r="I6" s="65">
        <f aca="true" t="shared" si="0" ref="I6:I35">SUM(H6/G6)</f>
        <v>1</v>
      </c>
      <c r="J6" s="66" t="s">
        <v>27</v>
      </c>
      <c r="K6" s="3">
        <v>1</v>
      </c>
    </row>
    <row r="7" spans="1:11" s="3" customFormat="1" ht="99.75" customHeight="1">
      <c r="A7" s="46" t="s">
        <v>30</v>
      </c>
      <c r="B7" s="57" t="s">
        <v>28</v>
      </c>
      <c r="C7" s="47">
        <v>43922</v>
      </c>
      <c r="D7" s="63" t="s">
        <v>104</v>
      </c>
      <c r="E7" s="67">
        <v>4011001005165</v>
      </c>
      <c r="F7" s="63" t="s">
        <v>206</v>
      </c>
      <c r="G7" s="60">
        <v>16005000</v>
      </c>
      <c r="H7" s="60">
        <v>15950000</v>
      </c>
      <c r="I7" s="65">
        <f t="shared" si="0"/>
        <v>0.9965635738831615</v>
      </c>
      <c r="J7" s="66" t="s">
        <v>27</v>
      </c>
      <c r="K7" s="3">
        <v>3</v>
      </c>
    </row>
    <row r="8" spans="1:11" s="3" customFormat="1" ht="99.75" customHeight="1">
      <c r="A8" s="46" t="s">
        <v>31</v>
      </c>
      <c r="B8" s="57" t="s">
        <v>28</v>
      </c>
      <c r="C8" s="47">
        <v>43922</v>
      </c>
      <c r="D8" s="63" t="s">
        <v>106</v>
      </c>
      <c r="E8" s="67">
        <v>5010001098796</v>
      </c>
      <c r="F8" s="63" t="s">
        <v>206</v>
      </c>
      <c r="G8" s="60">
        <v>4004000</v>
      </c>
      <c r="H8" s="60">
        <v>3960000</v>
      </c>
      <c r="I8" s="65">
        <f t="shared" si="0"/>
        <v>0.989010989010989</v>
      </c>
      <c r="J8" s="66" t="s">
        <v>27</v>
      </c>
      <c r="K8" s="3">
        <v>4</v>
      </c>
    </row>
    <row r="9" spans="1:11" s="3" customFormat="1" ht="99.75" customHeight="1">
      <c r="A9" s="46" t="s">
        <v>32</v>
      </c>
      <c r="B9" s="57" t="s">
        <v>28</v>
      </c>
      <c r="C9" s="47">
        <v>43922</v>
      </c>
      <c r="D9" s="63" t="s">
        <v>107</v>
      </c>
      <c r="E9" s="67">
        <v>8700150008194</v>
      </c>
      <c r="F9" s="63" t="s">
        <v>207</v>
      </c>
      <c r="G9" s="60">
        <v>14993000</v>
      </c>
      <c r="H9" s="60">
        <v>14982000</v>
      </c>
      <c r="I9" s="65">
        <f t="shared" si="0"/>
        <v>0.9992663242846662</v>
      </c>
      <c r="J9" s="66" t="s">
        <v>27</v>
      </c>
      <c r="K9" s="3">
        <v>5</v>
      </c>
    </row>
    <row r="10" spans="1:11" s="3" customFormat="1" ht="99.75" customHeight="1">
      <c r="A10" s="46" t="s">
        <v>33</v>
      </c>
      <c r="B10" s="68" t="s">
        <v>28</v>
      </c>
      <c r="C10" s="47">
        <v>43922</v>
      </c>
      <c r="D10" s="63" t="s">
        <v>108</v>
      </c>
      <c r="E10" s="69">
        <v>3010005018587</v>
      </c>
      <c r="F10" s="70" t="s">
        <v>189</v>
      </c>
      <c r="G10" s="60">
        <v>39765000</v>
      </c>
      <c r="H10" s="60">
        <v>39765000</v>
      </c>
      <c r="I10" s="65">
        <f t="shared" si="0"/>
        <v>1</v>
      </c>
      <c r="J10" s="66" t="s">
        <v>27</v>
      </c>
      <c r="K10" s="3">
        <v>6</v>
      </c>
    </row>
    <row r="11" spans="1:11" s="3" customFormat="1" ht="99.75" customHeight="1">
      <c r="A11" s="46" t="s">
        <v>34</v>
      </c>
      <c r="B11" s="57" t="s">
        <v>28</v>
      </c>
      <c r="C11" s="47">
        <v>43922</v>
      </c>
      <c r="D11" s="63" t="s">
        <v>205</v>
      </c>
      <c r="E11" s="71">
        <v>6010601035306</v>
      </c>
      <c r="F11" s="63" t="s">
        <v>208</v>
      </c>
      <c r="G11" s="60">
        <v>9911000</v>
      </c>
      <c r="H11" s="60">
        <v>9911000</v>
      </c>
      <c r="I11" s="65">
        <f t="shared" si="0"/>
        <v>1</v>
      </c>
      <c r="J11" s="66" t="s">
        <v>27</v>
      </c>
      <c r="K11" s="3">
        <v>8</v>
      </c>
    </row>
    <row r="12" spans="1:11" s="3" customFormat="1" ht="99.75" customHeight="1">
      <c r="A12" s="46" t="s">
        <v>35</v>
      </c>
      <c r="B12" s="68" t="s">
        <v>28</v>
      </c>
      <c r="C12" s="47">
        <v>43922</v>
      </c>
      <c r="D12" s="63" t="s">
        <v>111</v>
      </c>
      <c r="E12" s="69">
        <v>4010001054032</v>
      </c>
      <c r="F12" s="63" t="s">
        <v>209</v>
      </c>
      <c r="G12" s="60">
        <v>9945420</v>
      </c>
      <c r="H12" s="60">
        <v>9945420</v>
      </c>
      <c r="I12" s="65">
        <f t="shared" si="0"/>
        <v>1</v>
      </c>
      <c r="J12" s="66" t="s">
        <v>27</v>
      </c>
      <c r="K12" s="3">
        <v>9</v>
      </c>
    </row>
    <row r="13" spans="1:11" s="3" customFormat="1" ht="99.75" customHeight="1">
      <c r="A13" s="46" t="s">
        <v>36</v>
      </c>
      <c r="B13" s="68" t="s">
        <v>28</v>
      </c>
      <c r="C13" s="47">
        <v>43922</v>
      </c>
      <c r="D13" s="63" t="s">
        <v>112</v>
      </c>
      <c r="E13" s="72">
        <v>2011101037696</v>
      </c>
      <c r="F13" s="63" t="s">
        <v>210</v>
      </c>
      <c r="G13" s="60">
        <v>3993000</v>
      </c>
      <c r="H13" s="60">
        <v>3993000</v>
      </c>
      <c r="I13" s="65">
        <f t="shared" si="0"/>
        <v>1</v>
      </c>
      <c r="J13" s="66" t="s">
        <v>27</v>
      </c>
      <c r="K13" s="3">
        <v>10</v>
      </c>
    </row>
    <row r="14" spans="1:11" s="3" customFormat="1" ht="99.75" customHeight="1">
      <c r="A14" s="46" t="s">
        <v>37</v>
      </c>
      <c r="B14" s="57" t="s">
        <v>28</v>
      </c>
      <c r="C14" s="47">
        <v>43922</v>
      </c>
      <c r="D14" s="63" t="s">
        <v>114</v>
      </c>
      <c r="E14" s="71">
        <v>5010601035884</v>
      </c>
      <c r="F14" s="63" t="s">
        <v>211</v>
      </c>
      <c r="G14" s="60">
        <v>9955000</v>
      </c>
      <c r="H14" s="60">
        <v>9955000</v>
      </c>
      <c r="I14" s="65">
        <f t="shared" si="0"/>
        <v>1</v>
      </c>
      <c r="J14" s="66" t="s">
        <v>27</v>
      </c>
      <c r="K14" s="3">
        <v>11</v>
      </c>
    </row>
    <row r="15" spans="1:11" s="3" customFormat="1" ht="99.75" customHeight="1">
      <c r="A15" s="48" t="s">
        <v>38</v>
      </c>
      <c r="B15" s="57" t="s">
        <v>28</v>
      </c>
      <c r="C15" s="49">
        <v>43928</v>
      </c>
      <c r="D15" s="63" t="s">
        <v>115</v>
      </c>
      <c r="E15" s="73">
        <v>1010005002873</v>
      </c>
      <c r="F15" s="70" t="s">
        <v>223</v>
      </c>
      <c r="G15" s="60">
        <v>59950000</v>
      </c>
      <c r="H15" s="60">
        <v>59950000</v>
      </c>
      <c r="I15" s="65">
        <f t="shared" si="0"/>
        <v>1</v>
      </c>
      <c r="J15" s="66" t="s">
        <v>27</v>
      </c>
      <c r="K15" s="3">
        <v>12</v>
      </c>
    </row>
    <row r="16" spans="1:11" s="3" customFormat="1" ht="99.75" customHeight="1">
      <c r="A16" s="46" t="s">
        <v>39</v>
      </c>
      <c r="B16" s="68" t="s">
        <v>28</v>
      </c>
      <c r="C16" s="47">
        <v>43929</v>
      </c>
      <c r="D16" s="63" t="s">
        <v>122</v>
      </c>
      <c r="E16" s="64">
        <v>6010405010463</v>
      </c>
      <c r="F16" s="63" t="s">
        <v>224</v>
      </c>
      <c r="G16" s="60">
        <v>29920000</v>
      </c>
      <c r="H16" s="60">
        <v>29920000</v>
      </c>
      <c r="I16" s="65">
        <f t="shared" si="0"/>
        <v>1</v>
      </c>
      <c r="J16" s="66" t="s">
        <v>27</v>
      </c>
      <c r="K16" s="3">
        <v>13</v>
      </c>
    </row>
    <row r="17" spans="1:11" s="3" customFormat="1" ht="99.75" customHeight="1">
      <c r="A17" s="50" t="s">
        <v>40</v>
      </c>
      <c r="B17" s="57" t="s">
        <v>28</v>
      </c>
      <c r="C17" s="47">
        <v>43942</v>
      </c>
      <c r="D17" s="63" t="s">
        <v>123</v>
      </c>
      <c r="E17" s="67">
        <v>8010701012863</v>
      </c>
      <c r="F17" s="63" t="s">
        <v>225</v>
      </c>
      <c r="G17" s="60">
        <v>39996000</v>
      </c>
      <c r="H17" s="60">
        <v>39996000</v>
      </c>
      <c r="I17" s="65">
        <f t="shared" si="0"/>
        <v>1</v>
      </c>
      <c r="J17" s="66" t="s">
        <v>27</v>
      </c>
      <c r="K17" s="3">
        <v>14</v>
      </c>
    </row>
    <row r="18" spans="1:11" s="3" customFormat="1" ht="99.75" customHeight="1">
      <c r="A18" s="50" t="s">
        <v>41</v>
      </c>
      <c r="B18" s="68" t="s">
        <v>28</v>
      </c>
      <c r="C18" s="47">
        <v>43949</v>
      </c>
      <c r="D18" s="63" t="s">
        <v>125</v>
      </c>
      <c r="E18" s="72">
        <v>5180001118926</v>
      </c>
      <c r="F18" s="63" t="s">
        <v>172</v>
      </c>
      <c r="G18" s="60">
        <v>17116000</v>
      </c>
      <c r="H18" s="60">
        <v>16995000</v>
      </c>
      <c r="I18" s="65">
        <f t="shared" si="0"/>
        <v>0.9929305912596401</v>
      </c>
      <c r="J18" s="66" t="s">
        <v>27</v>
      </c>
      <c r="K18" s="3">
        <v>15</v>
      </c>
    </row>
    <row r="19" spans="1:11" s="3" customFormat="1" ht="99.75" customHeight="1">
      <c r="A19" s="50" t="s">
        <v>42</v>
      </c>
      <c r="B19" s="57" t="s">
        <v>28</v>
      </c>
      <c r="C19" s="47">
        <v>43951</v>
      </c>
      <c r="D19" s="63" t="s">
        <v>116</v>
      </c>
      <c r="E19" s="71">
        <v>1010005002873</v>
      </c>
      <c r="F19" s="63" t="s">
        <v>226</v>
      </c>
      <c r="G19" s="60">
        <v>79640000</v>
      </c>
      <c r="H19" s="60">
        <v>79640000</v>
      </c>
      <c r="I19" s="65">
        <f t="shared" si="0"/>
        <v>1</v>
      </c>
      <c r="J19" s="66" t="s">
        <v>27</v>
      </c>
      <c r="K19" s="3">
        <v>16</v>
      </c>
    </row>
    <row r="20" spans="1:11" s="3" customFormat="1" ht="99.75" customHeight="1">
      <c r="A20" s="50" t="s">
        <v>43</v>
      </c>
      <c r="B20" s="57" t="s">
        <v>28</v>
      </c>
      <c r="C20" s="47">
        <v>43958</v>
      </c>
      <c r="D20" s="63" t="s">
        <v>124</v>
      </c>
      <c r="E20" s="71">
        <v>2010701023536</v>
      </c>
      <c r="F20" s="63" t="s">
        <v>227</v>
      </c>
      <c r="G20" s="60">
        <v>24970000</v>
      </c>
      <c r="H20" s="60">
        <v>24970000</v>
      </c>
      <c r="I20" s="65">
        <f t="shared" si="0"/>
        <v>1</v>
      </c>
      <c r="J20" s="66" t="s">
        <v>27</v>
      </c>
      <c r="K20" s="3">
        <v>17</v>
      </c>
    </row>
    <row r="21" spans="1:11" s="3" customFormat="1" ht="99.75" customHeight="1">
      <c r="A21" s="48" t="s">
        <v>44</v>
      </c>
      <c r="B21" s="68" t="s">
        <v>28</v>
      </c>
      <c r="C21" s="47">
        <v>43959</v>
      </c>
      <c r="D21" s="63" t="s">
        <v>126</v>
      </c>
      <c r="E21" s="74">
        <v>4240001010433</v>
      </c>
      <c r="F21" s="70" t="s">
        <v>173</v>
      </c>
      <c r="G21" s="60">
        <v>16110000</v>
      </c>
      <c r="H21" s="60">
        <v>15994000</v>
      </c>
      <c r="I21" s="65">
        <f t="shared" si="0"/>
        <v>0.9927995034140286</v>
      </c>
      <c r="J21" s="66" t="s">
        <v>27</v>
      </c>
      <c r="K21" s="3">
        <v>18</v>
      </c>
    </row>
    <row r="22" spans="1:11" s="3" customFormat="1" ht="99.75" customHeight="1">
      <c r="A22" s="48" t="s">
        <v>45</v>
      </c>
      <c r="B22" s="68" t="s">
        <v>28</v>
      </c>
      <c r="C22" s="47">
        <v>43963</v>
      </c>
      <c r="D22" s="63" t="s">
        <v>131</v>
      </c>
      <c r="E22" s="75">
        <v>2010001016851</v>
      </c>
      <c r="F22" s="70" t="s">
        <v>190</v>
      </c>
      <c r="G22" s="60">
        <v>10098000</v>
      </c>
      <c r="H22" s="60">
        <v>9999000</v>
      </c>
      <c r="I22" s="65">
        <f t="shared" si="0"/>
        <v>0.9901960784313726</v>
      </c>
      <c r="J22" s="66" t="s">
        <v>27</v>
      </c>
      <c r="K22" s="3">
        <v>19</v>
      </c>
    </row>
    <row r="23" spans="1:11" s="3" customFormat="1" ht="99.75" customHeight="1">
      <c r="A23" s="48" t="s">
        <v>46</v>
      </c>
      <c r="B23" s="68" t="s">
        <v>28</v>
      </c>
      <c r="C23" s="47">
        <v>43966</v>
      </c>
      <c r="D23" s="63" t="s">
        <v>102</v>
      </c>
      <c r="E23" s="75">
        <v>8013401001509</v>
      </c>
      <c r="F23" s="70" t="s">
        <v>175</v>
      </c>
      <c r="G23" s="60">
        <v>22000000</v>
      </c>
      <c r="H23" s="60">
        <v>21967000</v>
      </c>
      <c r="I23" s="65">
        <f t="shared" si="0"/>
        <v>0.9985</v>
      </c>
      <c r="J23" s="66" t="s">
        <v>27</v>
      </c>
      <c r="K23" s="3">
        <v>20</v>
      </c>
    </row>
    <row r="24" spans="1:11" s="3" customFormat="1" ht="99.75" customHeight="1">
      <c r="A24" s="48" t="s">
        <v>47</v>
      </c>
      <c r="B24" s="68" t="s">
        <v>28</v>
      </c>
      <c r="C24" s="47">
        <v>43966</v>
      </c>
      <c r="D24" s="63" t="s">
        <v>139</v>
      </c>
      <c r="E24" s="75">
        <v>3010001088790</v>
      </c>
      <c r="F24" s="70" t="s">
        <v>176</v>
      </c>
      <c r="G24" s="60">
        <v>12474000</v>
      </c>
      <c r="H24" s="60">
        <v>11275000</v>
      </c>
      <c r="I24" s="65">
        <f t="shared" si="0"/>
        <v>0.9038800705467372</v>
      </c>
      <c r="J24" s="66" t="s">
        <v>27</v>
      </c>
      <c r="K24" s="3">
        <v>21</v>
      </c>
    </row>
    <row r="25" spans="1:11" s="3" customFormat="1" ht="99.75" customHeight="1">
      <c r="A25" s="50" t="s">
        <v>48</v>
      </c>
      <c r="B25" s="57" t="s">
        <v>28</v>
      </c>
      <c r="C25" s="47">
        <v>43966</v>
      </c>
      <c r="D25" s="63" t="s">
        <v>130</v>
      </c>
      <c r="E25" s="71">
        <v>3250001015465</v>
      </c>
      <c r="F25" s="63" t="s">
        <v>177</v>
      </c>
      <c r="G25" s="60">
        <v>26994000</v>
      </c>
      <c r="H25" s="60">
        <v>26994000</v>
      </c>
      <c r="I25" s="65">
        <f t="shared" si="0"/>
        <v>1</v>
      </c>
      <c r="J25" s="66" t="s">
        <v>27</v>
      </c>
      <c r="K25" s="3">
        <v>22</v>
      </c>
    </row>
    <row r="26" spans="1:11" s="3" customFormat="1" ht="99.75" customHeight="1">
      <c r="A26" s="51" t="s">
        <v>49</v>
      </c>
      <c r="B26" s="57" t="s">
        <v>28</v>
      </c>
      <c r="C26" s="52">
        <v>43966</v>
      </c>
      <c r="D26" s="63" t="s">
        <v>140</v>
      </c>
      <c r="E26" s="76">
        <v>5010405001703</v>
      </c>
      <c r="F26" s="63" t="s">
        <v>178</v>
      </c>
      <c r="G26" s="60">
        <v>36993000</v>
      </c>
      <c r="H26" s="60">
        <v>36960000</v>
      </c>
      <c r="I26" s="65">
        <f t="shared" si="0"/>
        <v>0.9991079393398751</v>
      </c>
      <c r="J26" s="66" t="s">
        <v>27</v>
      </c>
      <c r="K26" s="3">
        <v>23</v>
      </c>
    </row>
    <row r="27" spans="1:11" s="3" customFormat="1" ht="99.75" customHeight="1">
      <c r="A27" s="50" t="s">
        <v>50</v>
      </c>
      <c r="B27" s="57" t="s">
        <v>28</v>
      </c>
      <c r="C27" s="53">
        <v>43966</v>
      </c>
      <c r="D27" s="63" t="s">
        <v>141</v>
      </c>
      <c r="E27" s="76">
        <v>3010401011971</v>
      </c>
      <c r="F27" s="77" t="s">
        <v>179</v>
      </c>
      <c r="G27" s="60">
        <v>27999400</v>
      </c>
      <c r="H27" s="60">
        <v>27999400</v>
      </c>
      <c r="I27" s="65">
        <f t="shared" si="0"/>
        <v>1</v>
      </c>
      <c r="J27" s="66" t="s">
        <v>27</v>
      </c>
      <c r="K27" s="3">
        <v>24</v>
      </c>
    </row>
    <row r="28" spans="1:11" s="3" customFormat="1" ht="99.75" customHeight="1">
      <c r="A28" s="57" t="s">
        <v>51</v>
      </c>
      <c r="B28" s="57" t="s">
        <v>28</v>
      </c>
      <c r="C28" s="53">
        <v>43966</v>
      </c>
      <c r="D28" s="63" t="s">
        <v>109</v>
      </c>
      <c r="E28" s="73">
        <v>6010601035306</v>
      </c>
      <c r="F28" s="63" t="s">
        <v>191</v>
      </c>
      <c r="G28" s="60">
        <v>19998000</v>
      </c>
      <c r="H28" s="60">
        <v>19998000</v>
      </c>
      <c r="I28" s="65">
        <f t="shared" si="0"/>
        <v>1</v>
      </c>
      <c r="J28" s="66" t="s">
        <v>27</v>
      </c>
      <c r="K28" s="3">
        <v>25</v>
      </c>
    </row>
    <row r="29" spans="1:11" s="3" customFormat="1" ht="99.75" customHeight="1">
      <c r="A29" s="46" t="s">
        <v>52</v>
      </c>
      <c r="B29" s="57" t="s">
        <v>28</v>
      </c>
      <c r="C29" s="47">
        <v>43970</v>
      </c>
      <c r="D29" s="63" t="s">
        <v>119</v>
      </c>
      <c r="E29" s="78">
        <v>6010405010463</v>
      </c>
      <c r="F29" s="63" t="s">
        <v>228</v>
      </c>
      <c r="G29" s="60">
        <v>15906000</v>
      </c>
      <c r="H29" s="60">
        <v>15895000</v>
      </c>
      <c r="I29" s="65">
        <f t="shared" si="0"/>
        <v>0.9993084370677732</v>
      </c>
      <c r="J29" s="66" t="s">
        <v>27</v>
      </c>
      <c r="K29" s="3">
        <v>26</v>
      </c>
    </row>
    <row r="30" spans="1:11" s="3" customFormat="1" ht="99.75" customHeight="1">
      <c r="A30" s="46" t="s">
        <v>53</v>
      </c>
      <c r="B30" s="56" t="s">
        <v>28</v>
      </c>
      <c r="C30" s="55">
        <v>43973</v>
      </c>
      <c r="D30" s="63" t="s">
        <v>129</v>
      </c>
      <c r="E30" s="72">
        <v>3250001015465</v>
      </c>
      <c r="F30" s="79" t="s">
        <v>180</v>
      </c>
      <c r="G30" s="61">
        <v>12430000</v>
      </c>
      <c r="H30" s="61">
        <v>11297000</v>
      </c>
      <c r="I30" s="65">
        <f t="shared" si="0"/>
        <v>0.9088495575221239</v>
      </c>
      <c r="J30" s="66" t="s">
        <v>27</v>
      </c>
      <c r="K30" s="3">
        <v>27</v>
      </c>
    </row>
    <row r="31" spans="1:11" s="3" customFormat="1" ht="99.75" customHeight="1">
      <c r="A31" s="46" t="s">
        <v>127</v>
      </c>
      <c r="B31" s="57" t="s">
        <v>28</v>
      </c>
      <c r="C31" s="47">
        <v>43973</v>
      </c>
      <c r="D31" s="63" t="s">
        <v>128</v>
      </c>
      <c r="E31" s="71">
        <v>4240001010433</v>
      </c>
      <c r="F31" s="63" t="s">
        <v>181</v>
      </c>
      <c r="G31" s="60">
        <v>9493000</v>
      </c>
      <c r="H31" s="60">
        <v>9493000</v>
      </c>
      <c r="I31" s="65">
        <f t="shared" si="0"/>
        <v>1</v>
      </c>
      <c r="J31" s="66" t="s">
        <v>27</v>
      </c>
      <c r="K31" s="3">
        <v>28</v>
      </c>
    </row>
    <row r="32" spans="1:11" s="3" customFormat="1" ht="99.75" customHeight="1">
      <c r="A32" s="54" t="s">
        <v>54</v>
      </c>
      <c r="B32" s="56" t="s">
        <v>28</v>
      </c>
      <c r="C32" s="80">
        <v>43973</v>
      </c>
      <c r="D32" s="63" t="s">
        <v>102</v>
      </c>
      <c r="E32" s="72">
        <v>8013401001509</v>
      </c>
      <c r="F32" s="79" t="s">
        <v>182</v>
      </c>
      <c r="G32" s="61">
        <v>22748000</v>
      </c>
      <c r="H32" s="61">
        <v>22671000</v>
      </c>
      <c r="I32" s="65">
        <f t="shared" si="0"/>
        <v>0.996615087040619</v>
      </c>
      <c r="J32" s="66" t="s">
        <v>27</v>
      </c>
      <c r="K32" s="3">
        <v>29</v>
      </c>
    </row>
    <row r="33" spans="1:11" s="7" customFormat="1" ht="99.75" customHeight="1">
      <c r="A33" s="46" t="s">
        <v>55</v>
      </c>
      <c r="B33" s="56" t="s">
        <v>28</v>
      </c>
      <c r="C33" s="47">
        <v>43983</v>
      </c>
      <c r="D33" s="63" t="s">
        <v>103</v>
      </c>
      <c r="E33" s="72">
        <v>8013401001509</v>
      </c>
      <c r="F33" s="81" t="s">
        <v>183</v>
      </c>
      <c r="G33" s="60">
        <v>8899000</v>
      </c>
      <c r="H33" s="60">
        <v>8866000</v>
      </c>
      <c r="I33" s="65">
        <f t="shared" si="0"/>
        <v>0.9962917181705809</v>
      </c>
      <c r="J33" s="66" t="s">
        <v>27</v>
      </c>
      <c r="K33" s="3">
        <v>30</v>
      </c>
    </row>
    <row r="34" spans="1:11" s="7" customFormat="1" ht="99.75" customHeight="1">
      <c r="A34" s="54" t="s">
        <v>56</v>
      </c>
      <c r="B34" s="56" t="s">
        <v>28</v>
      </c>
      <c r="C34" s="47">
        <v>43990</v>
      </c>
      <c r="D34" s="63" t="s">
        <v>105</v>
      </c>
      <c r="E34" s="72">
        <v>4011001005165</v>
      </c>
      <c r="F34" s="63" t="s">
        <v>192</v>
      </c>
      <c r="G34" s="60">
        <v>14960000</v>
      </c>
      <c r="H34" s="60">
        <v>14960000</v>
      </c>
      <c r="I34" s="65">
        <f t="shared" si="0"/>
        <v>1</v>
      </c>
      <c r="J34" s="66" t="s">
        <v>27</v>
      </c>
      <c r="K34" s="3">
        <v>31</v>
      </c>
    </row>
    <row r="35" spans="1:11" s="7" customFormat="1" ht="99.75" customHeight="1">
      <c r="A35" s="46" t="s">
        <v>57</v>
      </c>
      <c r="B35" s="57" t="s">
        <v>28</v>
      </c>
      <c r="C35" s="47">
        <v>43991</v>
      </c>
      <c r="D35" s="63" t="s">
        <v>135</v>
      </c>
      <c r="E35" s="71">
        <v>5010401023057</v>
      </c>
      <c r="F35" s="63" t="s">
        <v>229</v>
      </c>
      <c r="G35" s="60">
        <v>11990000</v>
      </c>
      <c r="H35" s="60">
        <v>11979000</v>
      </c>
      <c r="I35" s="65">
        <f t="shared" si="0"/>
        <v>0.9990825688073395</v>
      </c>
      <c r="J35" s="66" t="s">
        <v>27</v>
      </c>
      <c r="K35" s="3">
        <v>32</v>
      </c>
    </row>
    <row r="36" spans="1:11" s="7" customFormat="1" ht="99.75" customHeight="1">
      <c r="A36" s="46" t="s">
        <v>58</v>
      </c>
      <c r="B36" s="57" t="s">
        <v>28</v>
      </c>
      <c r="C36" s="47">
        <v>43992</v>
      </c>
      <c r="D36" s="63" t="s">
        <v>142</v>
      </c>
      <c r="E36" s="64">
        <v>5013201004656</v>
      </c>
      <c r="F36" s="63" t="s">
        <v>243</v>
      </c>
      <c r="G36" s="60">
        <v>17028000</v>
      </c>
      <c r="H36" s="60">
        <v>16984000</v>
      </c>
      <c r="I36" s="65">
        <f aca="true" t="shared" si="1" ref="I36:I77">SUM(H36/G36)</f>
        <v>0.9974160206718347</v>
      </c>
      <c r="J36" s="66" t="s">
        <v>27</v>
      </c>
      <c r="K36" s="3">
        <v>33</v>
      </c>
    </row>
    <row r="37" spans="1:11" s="7" customFormat="1" ht="99.75" customHeight="1">
      <c r="A37" s="46" t="s">
        <v>144</v>
      </c>
      <c r="B37" s="57" t="s">
        <v>28</v>
      </c>
      <c r="C37" s="47">
        <v>43993</v>
      </c>
      <c r="D37" s="63" t="s">
        <v>145</v>
      </c>
      <c r="E37" s="82">
        <v>4010001095836</v>
      </c>
      <c r="F37" s="63" t="s">
        <v>244</v>
      </c>
      <c r="G37" s="60">
        <v>8998000</v>
      </c>
      <c r="H37" s="60">
        <v>8998000</v>
      </c>
      <c r="I37" s="65">
        <f t="shared" si="1"/>
        <v>1</v>
      </c>
      <c r="J37" s="66" t="s">
        <v>27</v>
      </c>
      <c r="K37" s="3">
        <v>34</v>
      </c>
    </row>
    <row r="38" spans="1:11" s="7" customFormat="1" ht="99.75" customHeight="1">
      <c r="A38" s="50" t="s">
        <v>147</v>
      </c>
      <c r="B38" s="57" t="s">
        <v>28</v>
      </c>
      <c r="C38" s="47">
        <v>43993</v>
      </c>
      <c r="D38" s="63" t="s">
        <v>146</v>
      </c>
      <c r="E38" s="67">
        <v>1010001143390</v>
      </c>
      <c r="F38" s="63" t="s">
        <v>246</v>
      </c>
      <c r="G38" s="60">
        <v>13189000</v>
      </c>
      <c r="H38" s="60">
        <v>12980000</v>
      </c>
      <c r="I38" s="65">
        <f t="shared" si="1"/>
        <v>0.9841534612176814</v>
      </c>
      <c r="J38" s="66" t="s">
        <v>27</v>
      </c>
      <c r="K38" s="3">
        <v>35</v>
      </c>
    </row>
    <row r="39" spans="1:11" s="7" customFormat="1" ht="99.75" customHeight="1">
      <c r="A39" s="50" t="s">
        <v>59</v>
      </c>
      <c r="B39" s="57" t="s">
        <v>28</v>
      </c>
      <c r="C39" s="47">
        <v>43994</v>
      </c>
      <c r="D39" s="63" t="s">
        <v>117</v>
      </c>
      <c r="E39" s="64">
        <v>1010005002873</v>
      </c>
      <c r="F39" s="63" t="s">
        <v>230</v>
      </c>
      <c r="G39" s="60">
        <v>14938000</v>
      </c>
      <c r="H39" s="60">
        <v>14850000</v>
      </c>
      <c r="I39" s="65">
        <f t="shared" si="1"/>
        <v>0.9941089837997055</v>
      </c>
      <c r="J39" s="66" t="s">
        <v>27</v>
      </c>
      <c r="K39" s="3">
        <v>36</v>
      </c>
    </row>
    <row r="40" spans="1:11" s="7" customFormat="1" ht="99.75" customHeight="1">
      <c r="A40" s="48" t="s">
        <v>148</v>
      </c>
      <c r="B40" s="68" t="s">
        <v>28</v>
      </c>
      <c r="C40" s="47">
        <v>43994</v>
      </c>
      <c r="D40" s="63" t="s">
        <v>149</v>
      </c>
      <c r="E40" s="75">
        <v>7011101057995</v>
      </c>
      <c r="F40" s="70" t="s">
        <v>245</v>
      </c>
      <c r="G40" s="60">
        <v>6391000</v>
      </c>
      <c r="H40" s="60">
        <v>5995000</v>
      </c>
      <c r="I40" s="65">
        <f t="shared" si="1"/>
        <v>0.9380378657487092</v>
      </c>
      <c r="J40" s="66" t="s">
        <v>27</v>
      </c>
      <c r="K40" s="3">
        <v>37</v>
      </c>
    </row>
    <row r="41" spans="1:11" s="7" customFormat="1" ht="99.75" customHeight="1">
      <c r="A41" s="50" t="s">
        <v>60</v>
      </c>
      <c r="B41" s="57" t="s">
        <v>28</v>
      </c>
      <c r="C41" s="83">
        <v>43994</v>
      </c>
      <c r="D41" s="63" t="s">
        <v>150</v>
      </c>
      <c r="E41" s="67">
        <v>4010405010473</v>
      </c>
      <c r="F41" s="84" t="s">
        <v>247</v>
      </c>
      <c r="G41" s="62">
        <v>13673000</v>
      </c>
      <c r="H41" s="62">
        <v>13000000</v>
      </c>
      <c r="I41" s="65">
        <f t="shared" si="1"/>
        <v>0.950778907335625</v>
      </c>
      <c r="J41" s="66" t="s">
        <v>27</v>
      </c>
      <c r="K41" s="3">
        <v>38</v>
      </c>
    </row>
    <row r="42" spans="1:11" s="7" customFormat="1" ht="99.75" customHeight="1">
      <c r="A42" s="50" t="s">
        <v>61</v>
      </c>
      <c r="B42" s="57" t="s">
        <v>28</v>
      </c>
      <c r="C42" s="47">
        <v>43994</v>
      </c>
      <c r="D42" s="63" t="s">
        <v>136</v>
      </c>
      <c r="E42" s="72">
        <v>5010401023057</v>
      </c>
      <c r="F42" s="84" t="s">
        <v>231</v>
      </c>
      <c r="G42" s="62">
        <v>5071000</v>
      </c>
      <c r="H42" s="62">
        <v>5060000</v>
      </c>
      <c r="I42" s="65">
        <f t="shared" si="1"/>
        <v>0.9978308026030369</v>
      </c>
      <c r="J42" s="66" t="s">
        <v>27</v>
      </c>
      <c r="K42" s="3">
        <v>39</v>
      </c>
    </row>
    <row r="43" spans="1:11" s="7" customFormat="1" ht="99.75" customHeight="1">
      <c r="A43" s="50" t="s">
        <v>62</v>
      </c>
      <c r="B43" s="57" t="s">
        <v>28</v>
      </c>
      <c r="C43" s="47">
        <v>44000</v>
      </c>
      <c r="D43" s="63" t="s">
        <v>151</v>
      </c>
      <c r="E43" s="85">
        <v>2120001041913</v>
      </c>
      <c r="F43" s="63" t="s">
        <v>232</v>
      </c>
      <c r="G43" s="60">
        <v>14003000</v>
      </c>
      <c r="H43" s="60">
        <v>14003000</v>
      </c>
      <c r="I43" s="65">
        <f t="shared" si="1"/>
        <v>1</v>
      </c>
      <c r="J43" s="66" t="s">
        <v>27</v>
      </c>
      <c r="K43" s="3">
        <v>40</v>
      </c>
    </row>
    <row r="44" spans="1:11" s="7" customFormat="1" ht="99.75" customHeight="1">
      <c r="A44" s="50" t="s">
        <v>63</v>
      </c>
      <c r="B44" s="57" t="s">
        <v>28</v>
      </c>
      <c r="C44" s="47">
        <v>44011</v>
      </c>
      <c r="D44" s="63" t="s">
        <v>152</v>
      </c>
      <c r="E44" s="73">
        <v>3010401037091</v>
      </c>
      <c r="F44" s="70" t="s">
        <v>233</v>
      </c>
      <c r="G44" s="60">
        <v>92818000</v>
      </c>
      <c r="H44" s="60">
        <v>92796000</v>
      </c>
      <c r="I44" s="65">
        <f t="shared" si="1"/>
        <v>0.9997629770087698</v>
      </c>
      <c r="J44" s="66" t="s">
        <v>27</v>
      </c>
      <c r="K44" s="3">
        <v>41</v>
      </c>
    </row>
    <row r="45" spans="1:11" s="7" customFormat="1" ht="99.75" customHeight="1">
      <c r="A45" s="50" t="s">
        <v>64</v>
      </c>
      <c r="B45" s="57" t="s">
        <v>24</v>
      </c>
      <c r="C45" s="47">
        <v>44014</v>
      </c>
      <c r="D45" s="63" t="s">
        <v>132</v>
      </c>
      <c r="E45" s="64">
        <v>2010001016851</v>
      </c>
      <c r="F45" s="63" t="s">
        <v>193</v>
      </c>
      <c r="G45" s="60">
        <v>12056000</v>
      </c>
      <c r="H45" s="60">
        <v>11990000</v>
      </c>
      <c r="I45" s="65">
        <f t="shared" si="1"/>
        <v>0.9945255474452555</v>
      </c>
      <c r="J45" s="66" t="s">
        <v>27</v>
      </c>
      <c r="K45" s="3">
        <v>42</v>
      </c>
    </row>
    <row r="46" spans="1:11" s="7" customFormat="1" ht="99.75" customHeight="1">
      <c r="A46" s="50" t="s">
        <v>65</v>
      </c>
      <c r="B46" s="57" t="s">
        <v>26</v>
      </c>
      <c r="C46" s="47">
        <v>44019</v>
      </c>
      <c r="D46" s="63" t="s">
        <v>113</v>
      </c>
      <c r="E46" s="64">
        <v>2011101037696</v>
      </c>
      <c r="F46" s="63" t="s">
        <v>184</v>
      </c>
      <c r="G46" s="60">
        <v>13068000</v>
      </c>
      <c r="H46" s="60">
        <v>12980000</v>
      </c>
      <c r="I46" s="65">
        <f t="shared" si="1"/>
        <v>0.9932659932659933</v>
      </c>
      <c r="J46" s="66" t="s">
        <v>27</v>
      </c>
      <c r="K46" s="3">
        <v>43</v>
      </c>
    </row>
    <row r="47" spans="1:11" s="7" customFormat="1" ht="99.75" customHeight="1">
      <c r="A47" s="50" t="s">
        <v>66</v>
      </c>
      <c r="B47" s="57" t="s">
        <v>26</v>
      </c>
      <c r="C47" s="47">
        <v>44019</v>
      </c>
      <c r="D47" s="63" t="s">
        <v>154</v>
      </c>
      <c r="E47" s="64">
        <v>7010001042703</v>
      </c>
      <c r="F47" s="63" t="s">
        <v>185</v>
      </c>
      <c r="G47" s="60">
        <v>20570000</v>
      </c>
      <c r="H47" s="60">
        <v>20548000</v>
      </c>
      <c r="I47" s="65">
        <f t="shared" si="1"/>
        <v>0.9989304812834224</v>
      </c>
      <c r="J47" s="66" t="s">
        <v>27</v>
      </c>
      <c r="K47" s="3">
        <v>44</v>
      </c>
    </row>
    <row r="48" spans="1:11" s="7" customFormat="1" ht="99.75" customHeight="1">
      <c r="A48" s="50" t="s">
        <v>67</v>
      </c>
      <c r="B48" s="57" t="s">
        <v>24</v>
      </c>
      <c r="C48" s="47">
        <v>44019</v>
      </c>
      <c r="D48" s="63" t="s">
        <v>155</v>
      </c>
      <c r="E48" s="72">
        <v>3010001076738</v>
      </c>
      <c r="F48" s="70" t="s">
        <v>186</v>
      </c>
      <c r="G48" s="60">
        <v>26741000</v>
      </c>
      <c r="H48" s="60">
        <v>26620000</v>
      </c>
      <c r="I48" s="65">
        <f t="shared" si="1"/>
        <v>0.995475113122172</v>
      </c>
      <c r="J48" s="66" t="s">
        <v>27</v>
      </c>
      <c r="K48" s="3">
        <v>45</v>
      </c>
    </row>
    <row r="49" spans="1:11" s="7" customFormat="1" ht="99.75" customHeight="1">
      <c r="A49" s="50" t="s">
        <v>99</v>
      </c>
      <c r="B49" s="57" t="s">
        <v>26</v>
      </c>
      <c r="C49" s="47">
        <v>44020</v>
      </c>
      <c r="D49" s="63" t="s">
        <v>157</v>
      </c>
      <c r="E49" s="72">
        <v>7260001000735</v>
      </c>
      <c r="F49" s="84" t="s">
        <v>194</v>
      </c>
      <c r="G49" s="62">
        <v>15004000</v>
      </c>
      <c r="H49" s="62">
        <v>15004000</v>
      </c>
      <c r="I49" s="65">
        <f t="shared" si="1"/>
        <v>1</v>
      </c>
      <c r="J49" s="66" t="s">
        <v>27</v>
      </c>
      <c r="K49" s="3">
        <v>46</v>
      </c>
    </row>
    <row r="50" spans="1:11" s="7" customFormat="1" ht="99.75" customHeight="1">
      <c r="A50" s="50" t="s">
        <v>68</v>
      </c>
      <c r="B50" s="57" t="s">
        <v>26</v>
      </c>
      <c r="C50" s="47">
        <v>44020</v>
      </c>
      <c r="D50" s="63" t="s">
        <v>133</v>
      </c>
      <c r="E50" s="72">
        <v>2010001016851</v>
      </c>
      <c r="F50" s="63" t="s">
        <v>195</v>
      </c>
      <c r="G50" s="60">
        <v>15290000</v>
      </c>
      <c r="H50" s="60">
        <v>15000000</v>
      </c>
      <c r="I50" s="65">
        <f t="shared" si="1"/>
        <v>0.9810333551340745</v>
      </c>
      <c r="J50" s="66" t="s">
        <v>27</v>
      </c>
      <c r="K50" s="3">
        <v>47</v>
      </c>
    </row>
    <row r="51" spans="1:11" s="7" customFormat="1" ht="99.75" customHeight="1">
      <c r="A51" s="50" t="s">
        <v>69</v>
      </c>
      <c r="B51" s="57" t="s">
        <v>26</v>
      </c>
      <c r="C51" s="47">
        <v>44020</v>
      </c>
      <c r="D51" s="63" t="s">
        <v>158</v>
      </c>
      <c r="E51" s="86">
        <v>8013301006938</v>
      </c>
      <c r="F51" s="70" t="s">
        <v>196</v>
      </c>
      <c r="G51" s="60">
        <v>15026000</v>
      </c>
      <c r="H51" s="60">
        <v>14971000</v>
      </c>
      <c r="I51" s="65">
        <f t="shared" si="1"/>
        <v>0.9963396778916545</v>
      </c>
      <c r="J51" s="66" t="s">
        <v>27</v>
      </c>
      <c r="K51" s="3">
        <v>48</v>
      </c>
    </row>
    <row r="52" spans="1:11" s="7" customFormat="1" ht="99.75" customHeight="1">
      <c r="A52" s="50" t="s">
        <v>70</v>
      </c>
      <c r="B52" s="57" t="s">
        <v>95</v>
      </c>
      <c r="C52" s="47">
        <v>44039</v>
      </c>
      <c r="D52" s="63" t="s">
        <v>159</v>
      </c>
      <c r="E52" s="71">
        <v>2010001016851</v>
      </c>
      <c r="F52" s="87" t="s">
        <v>197</v>
      </c>
      <c r="G52" s="60">
        <v>15015000</v>
      </c>
      <c r="H52" s="60">
        <v>14993000</v>
      </c>
      <c r="I52" s="65">
        <f t="shared" si="1"/>
        <v>0.9985347985347985</v>
      </c>
      <c r="J52" s="66" t="s">
        <v>27</v>
      </c>
      <c r="K52" s="3">
        <v>49</v>
      </c>
    </row>
    <row r="53" spans="1:11" s="7" customFormat="1" ht="99.75" customHeight="1">
      <c r="A53" s="50" t="s">
        <v>71</v>
      </c>
      <c r="B53" s="57" t="s">
        <v>95</v>
      </c>
      <c r="C53" s="47">
        <v>44042</v>
      </c>
      <c r="D53" s="63" t="s">
        <v>156</v>
      </c>
      <c r="E53" s="64">
        <v>3010001076738</v>
      </c>
      <c r="F53" s="70" t="s">
        <v>198</v>
      </c>
      <c r="G53" s="60">
        <v>15048000</v>
      </c>
      <c r="H53" s="60">
        <v>15048000</v>
      </c>
      <c r="I53" s="65">
        <f t="shared" si="1"/>
        <v>1</v>
      </c>
      <c r="J53" s="66" t="s">
        <v>27</v>
      </c>
      <c r="K53" s="3">
        <v>50</v>
      </c>
    </row>
    <row r="54" spans="1:11" s="7" customFormat="1" ht="99.75" customHeight="1">
      <c r="A54" s="50" t="s">
        <v>72</v>
      </c>
      <c r="B54" s="57" t="s">
        <v>95</v>
      </c>
      <c r="C54" s="47">
        <v>44042</v>
      </c>
      <c r="D54" s="63" t="s">
        <v>160</v>
      </c>
      <c r="E54" s="64">
        <v>5011105004806</v>
      </c>
      <c r="F54" s="70" t="s">
        <v>199</v>
      </c>
      <c r="G54" s="60">
        <v>10296000</v>
      </c>
      <c r="H54" s="60">
        <v>10296000</v>
      </c>
      <c r="I54" s="65">
        <f t="shared" si="1"/>
        <v>1</v>
      </c>
      <c r="J54" s="66" t="s">
        <v>27</v>
      </c>
      <c r="K54" s="3">
        <v>51</v>
      </c>
    </row>
    <row r="55" spans="1:11" s="7" customFormat="1" ht="99.75" customHeight="1">
      <c r="A55" s="50" t="s">
        <v>73</v>
      </c>
      <c r="B55" s="57" t="s">
        <v>95</v>
      </c>
      <c r="C55" s="47">
        <v>44042</v>
      </c>
      <c r="D55" s="63" t="s">
        <v>161</v>
      </c>
      <c r="E55" s="64">
        <v>2010001016851</v>
      </c>
      <c r="F55" s="70" t="s">
        <v>200</v>
      </c>
      <c r="G55" s="60">
        <v>15081000</v>
      </c>
      <c r="H55" s="60">
        <v>15081000</v>
      </c>
      <c r="I55" s="65">
        <f t="shared" si="1"/>
        <v>1</v>
      </c>
      <c r="J55" s="66" t="s">
        <v>27</v>
      </c>
      <c r="K55" s="3">
        <v>52</v>
      </c>
    </row>
    <row r="56" spans="1:11" s="7" customFormat="1" ht="99.75" customHeight="1">
      <c r="A56" s="50" t="s">
        <v>74</v>
      </c>
      <c r="B56" s="57" t="s">
        <v>95</v>
      </c>
      <c r="C56" s="47">
        <v>44042</v>
      </c>
      <c r="D56" s="63" t="s">
        <v>162</v>
      </c>
      <c r="E56" s="64">
        <v>3010001088790</v>
      </c>
      <c r="F56" s="88" t="s">
        <v>201</v>
      </c>
      <c r="G56" s="60">
        <v>10021000</v>
      </c>
      <c r="H56" s="60">
        <v>10021000</v>
      </c>
      <c r="I56" s="65">
        <f t="shared" si="1"/>
        <v>1</v>
      </c>
      <c r="J56" s="66" t="s">
        <v>27</v>
      </c>
      <c r="K56" s="3">
        <v>53</v>
      </c>
    </row>
    <row r="57" spans="1:11" s="7" customFormat="1" ht="99.75" customHeight="1">
      <c r="A57" s="50" t="s">
        <v>75</v>
      </c>
      <c r="B57" s="57" t="s">
        <v>95</v>
      </c>
      <c r="C57" s="47">
        <v>44043</v>
      </c>
      <c r="D57" s="63" t="s">
        <v>163</v>
      </c>
      <c r="E57" s="64">
        <v>6010001030403</v>
      </c>
      <c r="F57" s="89" t="s">
        <v>234</v>
      </c>
      <c r="G57" s="60">
        <v>20955000</v>
      </c>
      <c r="H57" s="60">
        <v>20900000</v>
      </c>
      <c r="I57" s="65">
        <f t="shared" si="1"/>
        <v>0.9973753280839895</v>
      </c>
      <c r="J57" s="66" t="s">
        <v>27</v>
      </c>
      <c r="K57" s="3">
        <v>54</v>
      </c>
    </row>
    <row r="58" spans="1:11" s="7" customFormat="1" ht="99.75" customHeight="1">
      <c r="A58" s="50" t="s">
        <v>76</v>
      </c>
      <c r="B58" s="57" t="s">
        <v>95</v>
      </c>
      <c r="C58" s="47">
        <v>44048</v>
      </c>
      <c r="D58" s="63" t="s">
        <v>137</v>
      </c>
      <c r="E58" s="64">
        <v>5010401023057</v>
      </c>
      <c r="F58" s="90" t="s">
        <v>235</v>
      </c>
      <c r="G58" s="60">
        <v>19778000</v>
      </c>
      <c r="H58" s="60">
        <v>19745000</v>
      </c>
      <c r="I58" s="65">
        <f t="shared" si="1"/>
        <v>0.9983314794215795</v>
      </c>
      <c r="J58" s="66" t="s">
        <v>27</v>
      </c>
      <c r="K58" s="3">
        <v>55</v>
      </c>
    </row>
    <row r="59" spans="1:11" s="7" customFormat="1" ht="99.75" customHeight="1">
      <c r="A59" s="50" t="s">
        <v>221</v>
      </c>
      <c r="B59" s="57" t="s">
        <v>95</v>
      </c>
      <c r="C59" s="47">
        <v>44049</v>
      </c>
      <c r="D59" s="63" t="s">
        <v>118</v>
      </c>
      <c r="E59" s="64">
        <v>1010005002873</v>
      </c>
      <c r="F59" s="91" t="s">
        <v>236</v>
      </c>
      <c r="G59" s="60">
        <v>25289000</v>
      </c>
      <c r="H59" s="60">
        <v>25289000</v>
      </c>
      <c r="I59" s="65">
        <f t="shared" si="1"/>
        <v>1</v>
      </c>
      <c r="J59" s="66" t="s">
        <v>27</v>
      </c>
      <c r="K59" s="3">
        <v>56</v>
      </c>
    </row>
    <row r="60" spans="1:11" s="7" customFormat="1" ht="99.75" customHeight="1">
      <c r="A60" s="50" t="s">
        <v>77</v>
      </c>
      <c r="B60" s="57" t="s">
        <v>95</v>
      </c>
      <c r="C60" s="47">
        <v>44050</v>
      </c>
      <c r="D60" s="63" t="s">
        <v>164</v>
      </c>
      <c r="E60" s="64">
        <v>9010001027685</v>
      </c>
      <c r="F60" s="91" t="s">
        <v>237</v>
      </c>
      <c r="G60" s="60">
        <v>14938000</v>
      </c>
      <c r="H60" s="60">
        <v>14938000</v>
      </c>
      <c r="I60" s="65">
        <f t="shared" si="1"/>
        <v>1</v>
      </c>
      <c r="J60" s="66" t="s">
        <v>27</v>
      </c>
      <c r="K60" s="3">
        <v>57</v>
      </c>
    </row>
    <row r="61" spans="1:10" s="7" customFormat="1" ht="99.75" customHeight="1">
      <c r="A61" s="54" t="s">
        <v>78</v>
      </c>
      <c r="B61" s="56" t="s">
        <v>95</v>
      </c>
      <c r="C61" s="55">
        <v>44061</v>
      </c>
      <c r="D61" s="79" t="s">
        <v>143</v>
      </c>
      <c r="E61" s="72">
        <v>5013201004656</v>
      </c>
      <c r="F61" s="79" t="s">
        <v>202</v>
      </c>
      <c r="G61" s="61">
        <v>7062000</v>
      </c>
      <c r="H61" s="61">
        <v>7053000</v>
      </c>
      <c r="I61" s="26">
        <f t="shared" si="1"/>
        <v>0.9987255734919286</v>
      </c>
      <c r="J61" s="22" t="s">
        <v>251</v>
      </c>
    </row>
    <row r="62" spans="1:10" s="7" customFormat="1" ht="99.75" customHeight="1">
      <c r="A62" s="54" t="s">
        <v>79</v>
      </c>
      <c r="B62" s="56" t="s">
        <v>95</v>
      </c>
      <c r="C62" s="55">
        <v>44061</v>
      </c>
      <c r="D62" s="79" t="s">
        <v>134</v>
      </c>
      <c r="E62" s="72">
        <v>2010001016851</v>
      </c>
      <c r="F62" s="79" t="s">
        <v>203</v>
      </c>
      <c r="G62" s="61">
        <v>8074000</v>
      </c>
      <c r="H62" s="62">
        <v>8074000</v>
      </c>
      <c r="I62" s="25">
        <f t="shared" si="1"/>
        <v>1</v>
      </c>
      <c r="J62" s="22" t="s">
        <v>251</v>
      </c>
    </row>
    <row r="63" spans="1:10" s="7" customFormat="1" ht="99.75" customHeight="1">
      <c r="A63" s="54" t="s">
        <v>80</v>
      </c>
      <c r="B63" s="56" t="s">
        <v>95</v>
      </c>
      <c r="C63" s="55">
        <v>44062</v>
      </c>
      <c r="D63" s="79" t="s">
        <v>165</v>
      </c>
      <c r="E63" s="72">
        <v>9010405010345</v>
      </c>
      <c r="F63" s="79" t="s">
        <v>238</v>
      </c>
      <c r="G63" s="61">
        <v>14971000</v>
      </c>
      <c r="H63" s="61">
        <v>14960000</v>
      </c>
      <c r="I63" s="26">
        <f t="shared" si="1"/>
        <v>0.9992652461425422</v>
      </c>
      <c r="J63" s="22" t="s">
        <v>251</v>
      </c>
    </row>
    <row r="64" spans="1:10" s="7" customFormat="1" ht="99.75" customHeight="1">
      <c r="A64" s="46" t="s">
        <v>81</v>
      </c>
      <c r="B64" s="57" t="s">
        <v>95</v>
      </c>
      <c r="C64" s="47">
        <v>44062</v>
      </c>
      <c r="D64" s="63" t="s">
        <v>94</v>
      </c>
      <c r="E64" s="72"/>
      <c r="F64" s="91" t="s">
        <v>187</v>
      </c>
      <c r="G64" s="60">
        <v>12991000</v>
      </c>
      <c r="H64" s="60">
        <v>12980000</v>
      </c>
      <c r="I64" s="25">
        <f t="shared" si="1"/>
        <v>0.9991532599491956</v>
      </c>
      <c r="J64" s="22" t="s">
        <v>251</v>
      </c>
    </row>
    <row r="65" spans="1:10" s="7" customFormat="1" ht="99.75" customHeight="1">
      <c r="A65" s="46" t="s">
        <v>82</v>
      </c>
      <c r="B65" s="57" t="s">
        <v>95</v>
      </c>
      <c r="C65" s="47">
        <v>44071</v>
      </c>
      <c r="D65" s="63" t="s">
        <v>167</v>
      </c>
      <c r="E65" s="92">
        <v>2011101037696</v>
      </c>
      <c r="F65" s="93" t="s">
        <v>188</v>
      </c>
      <c r="G65" s="60">
        <v>10263000</v>
      </c>
      <c r="H65" s="60">
        <v>10164000</v>
      </c>
      <c r="I65" s="23">
        <f t="shared" si="1"/>
        <v>0.9903536977491961</v>
      </c>
      <c r="J65" s="22" t="s">
        <v>251</v>
      </c>
    </row>
    <row r="66" spans="1:10" s="7" customFormat="1" ht="99.75" customHeight="1">
      <c r="A66" s="4" t="s">
        <v>83</v>
      </c>
      <c r="B66" s="58" t="s">
        <v>95</v>
      </c>
      <c r="C66" s="5">
        <v>44071</v>
      </c>
      <c r="D66" s="4" t="s">
        <v>120</v>
      </c>
      <c r="E66" s="92">
        <v>6010405010463</v>
      </c>
      <c r="F66" s="4" t="s">
        <v>239</v>
      </c>
      <c r="G66" s="59">
        <v>4928000</v>
      </c>
      <c r="H66" s="59">
        <v>4880700</v>
      </c>
      <c r="I66" s="6">
        <f t="shared" si="1"/>
        <v>0.9904017857142857</v>
      </c>
      <c r="J66" s="5" t="s">
        <v>251</v>
      </c>
    </row>
    <row r="67" spans="1:10" s="7" customFormat="1" ht="99.75" customHeight="1">
      <c r="A67" s="4" t="s">
        <v>84</v>
      </c>
      <c r="B67" s="58" t="s">
        <v>95</v>
      </c>
      <c r="C67" s="5">
        <v>44092</v>
      </c>
      <c r="D67" s="4" t="s">
        <v>138</v>
      </c>
      <c r="E67" s="92">
        <v>5010401023057</v>
      </c>
      <c r="F67" s="4" t="s">
        <v>240</v>
      </c>
      <c r="G67" s="59">
        <v>64988000</v>
      </c>
      <c r="H67" s="59">
        <v>64988000</v>
      </c>
      <c r="I67" s="6">
        <f t="shared" si="1"/>
        <v>1</v>
      </c>
      <c r="J67" s="5" t="s">
        <v>251</v>
      </c>
    </row>
    <row r="68" spans="1:10" s="7" customFormat="1" ht="99.75" customHeight="1">
      <c r="A68" s="4" t="s">
        <v>85</v>
      </c>
      <c r="B68" s="58" t="s">
        <v>95</v>
      </c>
      <c r="C68" s="5">
        <v>44099</v>
      </c>
      <c r="D68" s="4" t="s">
        <v>121</v>
      </c>
      <c r="E68" s="92">
        <v>6010405010463</v>
      </c>
      <c r="F68" s="4" t="s">
        <v>241</v>
      </c>
      <c r="G68" s="59">
        <v>44935000</v>
      </c>
      <c r="H68" s="59">
        <v>44935000</v>
      </c>
      <c r="I68" s="6">
        <f t="shared" si="1"/>
        <v>1</v>
      </c>
      <c r="J68" s="5" t="s">
        <v>251</v>
      </c>
    </row>
    <row r="69" spans="1:10" s="7" customFormat="1" ht="99.75" customHeight="1">
      <c r="A69" s="4" t="s">
        <v>86</v>
      </c>
      <c r="B69" s="58" t="s">
        <v>95</v>
      </c>
      <c r="C69" s="5">
        <v>44113</v>
      </c>
      <c r="D69" s="4" t="s">
        <v>168</v>
      </c>
      <c r="E69" s="92">
        <v>4013301013616</v>
      </c>
      <c r="F69" s="4" t="s">
        <v>212</v>
      </c>
      <c r="G69" s="59">
        <v>7997000</v>
      </c>
      <c r="H69" s="59">
        <v>7986000</v>
      </c>
      <c r="I69" s="6">
        <f t="shared" si="1"/>
        <v>0.9986244841815681</v>
      </c>
      <c r="J69" s="5" t="s">
        <v>251</v>
      </c>
    </row>
    <row r="70" spans="1:10" s="7" customFormat="1" ht="99.75" customHeight="1">
      <c r="A70" s="4" t="s">
        <v>87</v>
      </c>
      <c r="B70" s="58" t="s">
        <v>95</v>
      </c>
      <c r="C70" s="5">
        <v>44116</v>
      </c>
      <c r="D70" s="4" t="s">
        <v>169</v>
      </c>
      <c r="E70" s="92">
        <v>7010001007490</v>
      </c>
      <c r="F70" s="4" t="s">
        <v>213</v>
      </c>
      <c r="G70" s="59">
        <v>4994000</v>
      </c>
      <c r="H70" s="59">
        <v>4994000</v>
      </c>
      <c r="I70" s="6">
        <f t="shared" si="1"/>
        <v>1</v>
      </c>
      <c r="J70" s="5" t="s">
        <v>251</v>
      </c>
    </row>
    <row r="71" spans="1:10" s="7" customFormat="1" ht="99.75" customHeight="1">
      <c r="A71" s="4" t="s">
        <v>88</v>
      </c>
      <c r="B71" s="58" t="s">
        <v>95</v>
      </c>
      <c r="C71" s="5">
        <v>44116</v>
      </c>
      <c r="D71" s="4" t="s">
        <v>110</v>
      </c>
      <c r="E71" s="92">
        <v>4010001054032</v>
      </c>
      <c r="F71" s="4" t="s">
        <v>214</v>
      </c>
      <c r="G71" s="59">
        <v>14982000</v>
      </c>
      <c r="H71" s="59">
        <v>14909400</v>
      </c>
      <c r="I71" s="6">
        <f t="shared" si="1"/>
        <v>0.9951541850220265</v>
      </c>
      <c r="J71" s="5" t="s">
        <v>251</v>
      </c>
    </row>
    <row r="72" spans="1:10" s="7" customFormat="1" ht="99.75" customHeight="1">
      <c r="A72" s="4" t="s">
        <v>89</v>
      </c>
      <c r="B72" s="58" t="s">
        <v>95</v>
      </c>
      <c r="C72" s="5">
        <v>44134</v>
      </c>
      <c r="D72" s="4" t="s">
        <v>170</v>
      </c>
      <c r="E72" s="92">
        <v>3010005000132</v>
      </c>
      <c r="F72" s="4" t="s">
        <v>204</v>
      </c>
      <c r="G72" s="59">
        <v>19800000</v>
      </c>
      <c r="H72" s="59">
        <v>19800000</v>
      </c>
      <c r="I72" s="6">
        <f t="shared" si="1"/>
        <v>1</v>
      </c>
      <c r="J72" s="5" t="s">
        <v>251</v>
      </c>
    </row>
    <row r="73" spans="1:10" s="7" customFormat="1" ht="99.75" customHeight="1">
      <c r="A73" s="4" t="s">
        <v>90</v>
      </c>
      <c r="B73" s="58" t="s">
        <v>95</v>
      </c>
      <c r="C73" s="5">
        <v>44141</v>
      </c>
      <c r="D73" s="4" t="s">
        <v>166</v>
      </c>
      <c r="E73" s="92">
        <v>9010405010345</v>
      </c>
      <c r="F73" s="4" t="s">
        <v>242</v>
      </c>
      <c r="G73" s="59">
        <v>26950000</v>
      </c>
      <c r="H73" s="59">
        <v>26950000</v>
      </c>
      <c r="I73" s="6">
        <f t="shared" si="1"/>
        <v>1</v>
      </c>
      <c r="J73" s="5" t="s">
        <v>251</v>
      </c>
    </row>
    <row r="74" spans="1:10" s="7" customFormat="1" ht="63" customHeight="1">
      <c r="A74" s="4" t="s">
        <v>217</v>
      </c>
      <c r="B74" s="58" t="s">
        <v>95</v>
      </c>
      <c r="C74" s="5">
        <v>44145</v>
      </c>
      <c r="D74" s="4" t="s">
        <v>162</v>
      </c>
      <c r="E74" s="92">
        <v>3010001088790</v>
      </c>
      <c r="F74" s="6" t="s">
        <v>101</v>
      </c>
      <c r="G74" s="59">
        <v>12001000</v>
      </c>
      <c r="H74" s="59">
        <v>10021000</v>
      </c>
      <c r="I74" s="6">
        <f t="shared" si="1"/>
        <v>0.8350137488542622</v>
      </c>
      <c r="J74" s="5" t="s">
        <v>251</v>
      </c>
    </row>
    <row r="75" spans="1:10" s="7" customFormat="1" ht="63" customHeight="1">
      <c r="A75" s="4" t="s">
        <v>218</v>
      </c>
      <c r="B75" s="58" t="s">
        <v>95</v>
      </c>
      <c r="C75" s="5">
        <v>44153</v>
      </c>
      <c r="D75" s="4" t="s">
        <v>132</v>
      </c>
      <c r="E75" s="92">
        <v>2010001016851</v>
      </c>
      <c r="F75" s="6" t="s">
        <v>101</v>
      </c>
      <c r="G75" s="59">
        <v>19074000</v>
      </c>
      <c r="H75" s="59">
        <v>11990000</v>
      </c>
      <c r="I75" s="6">
        <f t="shared" si="1"/>
        <v>0.6286043829296425</v>
      </c>
      <c r="J75" s="5" t="s">
        <v>251</v>
      </c>
    </row>
    <row r="76" spans="1:10" s="7" customFormat="1" ht="99.75" customHeight="1">
      <c r="A76" s="4" t="s">
        <v>91</v>
      </c>
      <c r="B76" s="58" t="s">
        <v>95</v>
      </c>
      <c r="C76" s="5">
        <v>44160</v>
      </c>
      <c r="D76" s="4" t="s">
        <v>153</v>
      </c>
      <c r="E76" s="92">
        <v>3010401037091</v>
      </c>
      <c r="F76" s="4" t="s">
        <v>174</v>
      </c>
      <c r="G76" s="59">
        <v>12683000</v>
      </c>
      <c r="H76" s="59">
        <v>12650000</v>
      </c>
      <c r="I76" s="6">
        <f t="shared" si="1"/>
        <v>0.997398091934085</v>
      </c>
      <c r="J76" s="5" t="s">
        <v>251</v>
      </c>
    </row>
    <row r="77" spans="1:10" s="7" customFormat="1" ht="99.75" customHeight="1">
      <c r="A77" s="4" t="s">
        <v>92</v>
      </c>
      <c r="B77" s="58" t="s">
        <v>95</v>
      </c>
      <c r="C77" s="5">
        <v>44173</v>
      </c>
      <c r="D77" s="4" t="s">
        <v>171</v>
      </c>
      <c r="E77" s="92">
        <v>7010401001556</v>
      </c>
      <c r="F77" s="4" t="s">
        <v>215</v>
      </c>
      <c r="G77" s="59">
        <v>5500000</v>
      </c>
      <c r="H77" s="59">
        <v>5500000</v>
      </c>
      <c r="I77" s="6">
        <f t="shared" si="1"/>
        <v>1</v>
      </c>
      <c r="J77" s="5" t="s">
        <v>251</v>
      </c>
    </row>
    <row r="78" spans="1:10" s="7" customFormat="1" ht="99.75" customHeight="1">
      <c r="A78" s="4" t="s">
        <v>93</v>
      </c>
      <c r="B78" s="58" t="s">
        <v>95</v>
      </c>
      <c r="C78" s="5">
        <v>44102</v>
      </c>
      <c r="D78" s="4" t="s">
        <v>112</v>
      </c>
      <c r="E78" s="92">
        <v>2011101037696</v>
      </c>
      <c r="F78" s="4" t="s">
        <v>216</v>
      </c>
      <c r="G78" s="59" t="s">
        <v>25</v>
      </c>
      <c r="H78" s="59" t="s">
        <v>25</v>
      </c>
      <c r="I78" s="6" t="s">
        <v>101</v>
      </c>
      <c r="J78" s="5" t="s">
        <v>251</v>
      </c>
    </row>
    <row r="79" spans="1:10" s="7" customFormat="1" ht="63" customHeight="1">
      <c r="A79" s="4" t="s">
        <v>219</v>
      </c>
      <c r="B79" s="58" t="s">
        <v>95</v>
      </c>
      <c r="C79" s="5">
        <v>44176</v>
      </c>
      <c r="D79" s="44" t="s">
        <v>220</v>
      </c>
      <c r="E79" s="45">
        <v>8010001092202</v>
      </c>
      <c r="F79" s="6" t="s">
        <v>101</v>
      </c>
      <c r="G79" s="59">
        <v>11502950</v>
      </c>
      <c r="H79" s="59">
        <v>11502950</v>
      </c>
      <c r="I79" s="6">
        <f>SUM(H79/G79)</f>
        <v>1</v>
      </c>
      <c r="J79" s="5" t="s">
        <v>251</v>
      </c>
    </row>
    <row r="80" spans="1:10" s="7" customFormat="1" ht="63" customHeight="1">
      <c r="A80" s="4" t="s">
        <v>93</v>
      </c>
      <c r="B80" s="58" t="s">
        <v>95</v>
      </c>
      <c r="C80" s="5">
        <v>44102</v>
      </c>
      <c r="D80" s="44" t="s">
        <v>112</v>
      </c>
      <c r="E80" s="45">
        <v>2011101037696</v>
      </c>
      <c r="F80" s="6" t="s">
        <v>101</v>
      </c>
      <c r="G80" s="4" t="s">
        <v>25</v>
      </c>
      <c r="H80" s="6" t="s">
        <v>25</v>
      </c>
      <c r="I80" s="6" t="s">
        <v>101</v>
      </c>
      <c r="J80" s="5" t="s">
        <v>251</v>
      </c>
    </row>
    <row r="81" spans="1:10" s="7" customFormat="1" ht="63" customHeight="1">
      <c r="A81" s="4"/>
      <c r="B81" s="6"/>
      <c r="C81" s="5"/>
      <c r="D81" s="4"/>
      <c r="E81" s="4"/>
      <c r="F81" s="4"/>
      <c r="G81" s="4"/>
      <c r="H81" s="6"/>
      <c r="I81" s="6"/>
      <c r="J81" s="5"/>
    </row>
    <row r="82" spans="1:10" s="7" customFormat="1" ht="63" customHeight="1">
      <c r="A82" s="4"/>
      <c r="B82" s="6"/>
      <c r="C82" s="5"/>
      <c r="D82" s="4"/>
      <c r="E82" s="4"/>
      <c r="F82" s="4"/>
      <c r="G82" s="4"/>
      <c r="H82" s="6"/>
      <c r="I82" s="6"/>
      <c r="J82" s="5"/>
    </row>
    <row r="83" spans="1:10" s="7" customFormat="1" ht="63" customHeight="1">
      <c r="A83" s="4"/>
      <c r="B83" s="6"/>
      <c r="C83" s="5"/>
      <c r="D83" s="4"/>
      <c r="E83" s="4"/>
      <c r="F83" s="4"/>
      <c r="G83" s="4"/>
      <c r="H83" s="6"/>
      <c r="I83" s="6"/>
      <c r="J83" s="5"/>
    </row>
    <row r="84" spans="1:10" s="7" customFormat="1" ht="63" customHeight="1">
      <c r="A84" s="4"/>
      <c r="B84" s="6"/>
      <c r="C84" s="5"/>
      <c r="D84" s="4"/>
      <c r="E84" s="4"/>
      <c r="F84" s="4"/>
      <c r="G84" s="4"/>
      <c r="H84" s="6"/>
      <c r="I84" s="6"/>
      <c r="J84" s="5"/>
    </row>
    <row r="85" spans="1:10" s="7" customFormat="1" ht="63" customHeight="1">
      <c r="A85" s="4"/>
      <c r="B85" s="6"/>
      <c r="C85" s="5"/>
      <c r="D85" s="4"/>
      <c r="E85" s="4"/>
      <c r="F85" s="4"/>
      <c r="G85" s="4"/>
      <c r="H85" s="6"/>
      <c r="I85" s="6"/>
      <c r="J85" s="5"/>
    </row>
    <row r="86" spans="1:10" s="7" customFormat="1" ht="63" customHeight="1">
      <c r="A86" s="4"/>
      <c r="B86" s="6"/>
      <c r="C86" s="5"/>
      <c r="D86" s="4"/>
      <c r="E86" s="4"/>
      <c r="F86" s="4"/>
      <c r="G86" s="4"/>
      <c r="H86" s="6"/>
      <c r="I86" s="6"/>
      <c r="J86" s="5"/>
    </row>
    <row r="87" spans="1:10" s="7" customFormat="1" ht="63" customHeight="1">
      <c r="A87" s="4"/>
      <c r="B87" s="6"/>
      <c r="C87" s="5"/>
      <c r="D87" s="4"/>
      <c r="E87" s="4"/>
      <c r="F87" s="4"/>
      <c r="G87" s="4"/>
      <c r="H87" s="6"/>
      <c r="I87" s="6"/>
      <c r="J87" s="5"/>
    </row>
    <row r="88" spans="1:10" ht="13.5">
      <c r="A88" s="4"/>
      <c r="B88" s="6"/>
      <c r="C88" s="5"/>
      <c r="D88" s="4"/>
      <c r="E88" s="4"/>
      <c r="F88" s="4"/>
      <c r="G88" s="4"/>
      <c r="H88" s="6"/>
      <c r="I88" s="6"/>
      <c r="J88" s="5"/>
    </row>
    <row r="89" spans="4:5" ht="31.5" customHeight="1">
      <c r="D89" s="11"/>
      <c r="E89" s="19"/>
    </row>
    <row r="90" spans="1:11" ht="26.25" customHeight="1">
      <c r="A90" s="100" t="s">
        <v>13</v>
      </c>
      <c r="B90" s="100"/>
      <c r="C90" s="100"/>
      <c r="D90" s="100"/>
      <c r="E90" s="102"/>
      <c r="F90" s="100"/>
      <c r="G90" s="100"/>
      <c r="H90" s="100"/>
      <c r="I90" s="100"/>
      <c r="J90" s="100"/>
      <c r="K90" s="13"/>
    </row>
    <row r="91" spans="1:10" ht="13.5">
      <c r="A91" s="14" t="s">
        <v>14</v>
      </c>
      <c r="B91" s="15"/>
      <c r="C91" s="14"/>
      <c r="D91" s="14"/>
      <c r="E91" s="42"/>
      <c r="F91" s="14"/>
      <c r="G91" s="14"/>
      <c r="H91" s="15"/>
      <c r="I91" s="15"/>
      <c r="J91" s="14"/>
    </row>
    <row r="92" spans="1:10" ht="13.5">
      <c r="A92" s="9"/>
      <c r="B92" s="10"/>
      <c r="C92" s="9"/>
      <c r="D92" s="9"/>
      <c r="E92" s="43"/>
      <c r="F92" s="9"/>
      <c r="G92" s="9"/>
      <c r="H92" s="10"/>
      <c r="I92" s="10"/>
      <c r="J92" s="9"/>
    </row>
    <row r="94" spans="4:5" ht="13.5">
      <c r="D94" s="9"/>
      <c r="E94" s="43"/>
    </row>
  </sheetData>
  <sheetProtection/>
  <autoFilter ref="A5:K80">
    <sortState ref="A6:K94">
      <sortCondition sortBy="value" ref="K6:K94"/>
    </sortState>
  </autoFilter>
  <mergeCells count="2">
    <mergeCell ref="A2:J2"/>
    <mergeCell ref="A90:J90"/>
  </mergeCells>
  <dataValidations count="7">
    <dataValidation type="textLength" operator="lessThanOrEqual" allowBlank="1" showInputMessage="1" showErrorMessage="1" errorTitle="物品役務等の名称及び数量" error="256文字以内で入力してください。" sqref="A16:A20 A25:A39 A41:A65 A6:A14">
      <formula1>256</formula1>
    </dataValidation>
    <dataValidation type="date" operator="greaterThanOrEqual" allowBlank="1" showInputMessage="1" showErrorMessage="1" errorTitle="契約を締結した日" error="正しい日付を入力してください。" sqref="C16:C65 C6:C14">
      <formula1>38718</formula1>
    </dataValidation>
    <dataValidation type="textLength" operator="lessThanOrEqual" allowBlank="1" showInputMessage="1" showErrorMessage="1" errorTitle="備考" error="256文字以内で入力してください。" sqref="J61:J65">
      <formula1>256</formula1>
    </dataValidation>
    <dataValidation type="whole" operator="lessThanOrEqual" allowBlank="1" showInputMessage="1" showErrorMessage="1" errorTitle="予定価格" error="正しい数値を入力してください。" sqref="G47:H47 G32:G36 G39:G44 G45:H45 H50 H58:H59 H54:H55 G48:G65 G6:G30">
      <formula1>999999999999</formula1>
    </dataValidation>
    <dataValidation type="whole" operator="lessThanOrEqual" allowBlank="1" showInputMessage="1" showErrorMessage="1" errorTitle="契約金額" error="正しい数値を入力してください。" sqref="G46:H46 H32:H44 G31:H31 G37:G38 H51:H53 H48:H49 H56:H57 H60:H65 H6:H30">
      <formula1>999999999999</formula1>
    </dataValidation>
    <dataValidation type="textLength" operator="lessThanOrEqual" allowBlank="1" showInputMessage="1" showErrorMessage="1" errorTitle="契約担当官等の氏名並びにその所属する部局の名称及び所在地" error="256文字以内で入力してください。" sqref="B6:B65">
      <formula1>256</formula1>
    </dataValidation>
    <dataValidation type="textLength" operator="lessThanOrEqual" allowBlank="1" showInputMessage="1" showErrorMessage="1" errorTitle="契約の相手方の称号又は名称及び住所" error="256文字以内で入力してください。" sqref="D6:D65">
      <formula1>256</formula1>
    </dataValidation>
  </dataValidations>
  <printOptions horizontalCentered="1"/>
  <pageMargins left="0.43" right="0.2" top="0.95" bottom="0.44" header="0.36" footer="0.32"/>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cp:lastModifiedBy>
  <cp:lastPrinted>2018-01-16T07:17:04Z</cp:lastPrinted>
  <dcterms:created xsi:type="dcterms:W3CDTF">2005-02-04T02:27:22Z</dcterms:created>
  <dcterms:modified xsi:type="dcterms:W3CDTF">2020-12-21T08:04:44Z</dcterms:modified>
  <cp:category/>
  <cp:version/>
  <cp:contentType/>
  <cp:contentStatus/>
</cp:coreProperties>
</file>